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1" sheetId="4" r:id="rId1"/>
    <sheet name="2" sheetId="2" r:id="rId2"/>
    <sheet name="3" sheetId="3" r:id="rId3"/>
  </sheets>
  <definedNames>
    <definedName name="_xlnm.Print_Titles" localSheetId="2">'3'!$3:$5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<sst xmlns="http://schemas.openxmlformats.org/spreadsheetml/2006/main" count="591" uniqueCount="262">
  <si>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</si>
  <si>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年中央第一批水利救灾资金项目投资计划表</t>
    </r>
  </si>
  <si>
    <r>
      <rPr>
        <sz val="11"/>
        <rFont val="宋体"/>
        <charset val="134"/>
      </rPr>
      <t>单位：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</si>
  <si>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</si>
  <si>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项目所属市县</t>
    </r>
  </si>
  <si>
    <r>
      <rPr>
        <b/>
        <sz val="11"/>
        <rFont val="方正黑体_GBK"/>
        <charset val="134"/>
      </rPr>
      <t>项目名称</t>
    </r>
  </si>
  <si>
    <r>
      <rPr>
        <b/>
        <sz val="11"/>
        <rFont val="宋体"/>
        <charset val="134"/>
      </rPr>
      <t>本次下达中央投资</t>
    </r>
  </si>
  <si>
    <r>
      <rPr>
        <b/>
        <sz val="11"/>
        <rFont val="宋体"/>
        <charset val="134"/>
      </rPr>
      <t>备注</t>
    </r>
  </si>
  <si>
    <r>
      <rPr>
        <b/>
        <sz val="11"/>
        <rFont val="黑体"/>
        <charset val="134"/>
      </rPr>
      <t>全区合计</t>
    </r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</si>
  <si>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</si>
  <si>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柳州市</t>
    </r>
  </si>
  <si>
    <r>
      <rPr>
        <sz val="11"/>
        <rFont val="宋体"/>
        <charset val="134"/>
      </rPr>
      <t>融安县</t>
    </r>
  </si>
  <si>
    <r>
      <rPr>
        <sz val="11"/>
        <rFont val="方正书宋_GBK"/>
        <charset val="134"/>
      </rPr>
      <t>融安县大良镇古兰河马江屯段水毁修复工程</t>
    </r>
  </si>
  <si>
    <r>
      <rPr>
        <sz val="11"/>
        <rFont val="宋体"/>
        <charset val="134"/>
      </rPr>
      <t>三江县</t>
    </r>
  </si>
  <si>
    <r>
      <rPr>
        <sz val="11"/>
        <rFont val="宋体"/>
        <charset val="134"/>
      </rPr>
      <t>三江县同乐乡孟寨村孟寨屯水毁修复工程</t>
    </r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</si>
  <si>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</si>
  <si>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桂林市</t>
    </r>
  </si>
  <si>
    <r>
      <rPr>
        <sz val="11"/>
        <rFont val="宋体"/>
        <charset val="134"/>
      </rPr>
      <t>灵川县</t>
    </r>
  </si>
  <si>
    <r>
      <rPr>
        <sz val="11"/>
        <rFont val="宋体"/>
        <charset val="134"/>
      </rPr>
      <t>灵川县九屋镇粟家村河堤水毁修复工程</t>
    </r>
  </si>
  <si>
    <r>
      <rPr>
        <sz val="11"/>
        <rFont val="宋体"/>
        <charset val="134"/>
      </rPr>
      <t>全州县</t>
    </r>
  </si>
  <si>
    <r>
      <rPr>
        <sz val="11"/>
        <rFont val="宋体"/>
        <charset val="134"/>
      </rPr>
      <t>全州县凤凰镇新民村委大桥头防洪堤水毁修复</t>
    </r>
  </si>
  <si>
    <r>
      <rPr>
        <sz val="11"/>
        <rFont val="宋体"/>
        <charset val="134"/>
      </rPr>
      <t>兴安县</t>
    </r>
  </si>
  <si>
    <r>
      <rPr>
        <sz val="11"/>
        <rFont val="宋体"/>
        <charset val="134"/>
      </rPr>
      <t>兴安县蒋家塘水库大坝水毁修复</t>
    </r>
  </si>
  <si>
    <r>
      <rPr>
        <sz val="11"/>
        <rFont val="宋体"/>
        <charset val="134"/>
      </rPr>
      <t>恭城县</t>
    </r>
  </si>
  <si>
    <r>
      <rPr>
        <sz val="11"/>
        <rFont val="宋体"/>
        <charset val="134"/>
      </rPr>
      <t>恭城县栗木河栗木镇大视村河段水毁修复工程</t>
    </r>
  </si>
  <si>
    <r>
      <rPr>
        <sz val="11"/>
        <rFont val="宋体"/>
        <charset val="134"/>
      </rPr>
      <t>龙胜县</t>
    </r>
  </si>
  <si>
    <r>
      <rPr>
        <sz val="11"/>
        <rFont val="宋体"/>
        <charset val="134"/>
      </rPr>
      <t>龙胜县龙胜镇金结小学河段水毁护岸修复工程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</si>
  <si>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</si>
  <si>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梧州市</t>
    </r>
  </si>
  <si>
    <r>
      <rPr>
        <sz val="11"/>
        <rFont val="宋体"/>
        <charset val="134"/>
      </rPr>
      <t>市本级</t>
    </r>
  </si>
  <si>
    <r>
      <rPr>
        <sz val="11"/>
        <rFont val="方正书宋_GBK"/>
        <charset val="0"/>
      </rPr>
      <t>梧州市城区堤防设施水毁修复项目</t>
    </r>
  </si>
  <si>
    <r>
      <rPr>
        <sz val="11"/>
        <rFont val="方正书宋_GBK"/>
        <charset val="0"/>
      </rPr>
      <t>梧州市思良江水闸</t>
    </r>
    <r>
      <rPr>
        <sz val="11"/>
        <rFont val="Times New Roman"/>
        <charset val="0"/>
      </rPr>
      <t>2022</t>
    </r>
    <r>
      <rPr>
        <sz val="11"/>
        <rFont val="方正书宋_GBK"/>
        <charset val="0"/>
      </rPr>
      <t>年应急度汛工程</t>
    </r>
  </si>
  <si>
    <r>
      <rPr>
        <sz val="11"/>
        <rFont val="宋体"/>
        <charset val="134"/>
      </rPr>
      <t>龙圩区</t>
    </r>
  </si>
  <si>
    <r>
      <rPr>
        <sz val="11"/>
        <rFont val="宋体"/>
        <charset val="134"/>
      </rPr>
      <t>龙圩区顺西水库防渗除险工程</t>
    </r>
  </si>
  <si>
    <r>
      <rPr>
        <sz val="11"/>
        <rFont val="宋体"/>
        <charset val="134"/>
      </rPr>
      <t>苍梧县</t>
    </r>
  </si>
  <si>
    <r>
      <rPr>
        <sz val="11"/>
        <rFont val="宋体"/>
        <charset val="134"/>
      </rPr>
      <t>苍梧县沙头镇塘湾村水毁修复工程</t>
    </r>
  </si>
  <si>
    <r>
      <rPr>
        <sz val="11"/>
        <rFont val="宋体"/>
        <charset val="134"/>
      </rPr>
      <t>蒙山县</t>
    </r>
  </si>
  <si>
    <r>
      <rPr>
        <sz val="11"/>
        <rFont val="宋体"/>
        <charset val="134"/>
      </rPr>
      <t>蒙山县西河镇福垌村古岐组河堤水毁修复工程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</si>
  <si>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</si>
  <si>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北海市</t>
    </r>
  </si>
  <si>
    <r>
      <rPr>
        <sz val="11"/>
        <rFont val="宋体"/>
        <charset val="134"/>
      </rPr>
      <t>北海市洪潮江水库主坝设施修复工程</t>
    </r>
  </si>
  <si>
    <r>
      <rPr>
        <b/>
        <sz val="11"/>
        <rFont val="宋体"/>
        <charset val="134"/>
      </rPr>
      <t>五</t>
    </r>
  </si>
  <si>
    <r>
      <rPr>
        <b/>
        <sz val="11"/>
        <rFont val="宋体"/>
        <charset val="134"/>
      </rPr>
      <t>钦州市</t>
    </r>
  </si>
  <si>
    <r>
      <rPr>
        <sz val="11"/>
        <rFont val="宋体"/>
        <charset val="134"/>
      </rPr>
      <t>钦州市大马鞍水库排洪分洪闸门水毁修复工程</t>
    </r>
  </si>
  <si>
    <r>
      <rPr>
        <sz val="11"/>
        <rFont val="宋体"/>
        <charset val="134"/>
      </rPr>
      <t>浦北县</t>
    </r>
  </si>
  <si>
    <r>
      <rPr>
        <sz val="11"/>
        <rFont val="宋体"/>
        <charset val="134"/>
      </rPr>
      <t>浦北县六硍镇新坡堤防应急修复工程</t>
    </r>
  </si>
  <si>
    <r>
      <rPr>
        <sz val="11"/>
        <rFont val="宋体"/>
        <charset val="134"/>
      </rPr>
      <t>灵山县</t>
    </r>
  </si>
  <si>
    <r>
      <rPr>
        <sz val="11"/>
        <rFont val="宋体"/>
        <charset val="134"/>
      </rPr>
      <t>灵山县红星水库应急除险加固两项安全度汛项目</t>
    </r>
  </si>
  <si>
    <r>
      <rPr>
        <b/>
        <sz val="11"/>
        <rFont val="宋体"/>
        <charset val="134"/>
      </rPr>
      <t>六</t>
    </r>
  </si>
  <si>
    <r>
      <rPr>
        <b/>
        <sz val="11"/>
        <rFont val="宋体"/>
        <charset val="134"/>
      </rPr>
      <t>贵港市</t>
    </r>
  </si>
  <si>
    <r>
      <rPr>
        <sz val="11"/>
        <rFont val="宋体"/>
        <charset val="134"/>
      </rPr>
      <t>港北区</t>
    </r>
  </si>
  <si>
    <r>
      <rPr>
        <sz val="11"/>
        <rFont val="宋体"/>
        <charset val="134"/>
      </rPr>
      <t>港北区黑木防洪堤水毁修复工程</t>
    </r>
  </si>
  <si>
    <r>
      <rPr>
        <sz val="11"/>
        <rFont val="宋体"/>
        <charset val="134"/>
      </rPr>
      <t>平南县</t>
    </r>
  </si>
  <si>
    <r>
      <rPr>
        <sz val="11"/>
        <rFont val="宋体"/>
        <charset val="134"/>
      </rPr>
      <t>平南县大鹏镇思乐河堤防修复工程</t>
    </r>
    <r>
      <rPr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</si>
  <si>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七</t>
    </r>
  </si>
  <si>
    <r>
      <rPr>
        <b/>
        <sz val="11"/>
        <rFont val="宋体"/>
        <charset val="134"/>
      </rPr>
      <t>玉林市</t>
    </r>
  </si>
  <si>
    <r>
      <rPr>
        <sz val="11"/>
        <rFont val="宋体"/>
        <charset val="134"/>
      </rPr>
      <t>玉林市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年南流江沙河闸坝水毁修复工程</t>
    </r>
  </si>
  <si>
    <r>
      <rPr>
        <sz val="11"/>
        <rFont val="宋体"/>
        <charset val="134"/>
      </rPr>
      <t>玉州区</t>
    </r>
  </si>
  <si>
    <r>
      <rPr>
        <sz val="11"/>
        <rFont val="宋体"/>
        <charset val="134"/>
      </rPr>
      <t>玉州区石桥塘水库水毁修复工程</t>
    </r>
  </si>
  <si>
    <r>
      <rPr>
        <b/>
        <sz val="11"/>
        <rFont val="宋体"/>
        <charset val="134"/>
      </rPr>
      <t>八</t>
    </r>
  </si>
  <si>
    <r>
      <rPr>
        <b/>
        <sz val="11"/>
        <rFont val="宋体"/>
        <charset val="134"/>
      </rPr>
      <t>贺州市</t>
    </r>
  </si>
  <si>
    <r>
      <rPr>
        <sz val="11"/>
        <rFont val="宋体"/>
        <charset val="134"/>
      </rPr>
      <t>平桂管理区</t>
    </r>
  </si>
  <si>
    <r>
      <rPr>
        <sz val="11"/>
        <rFont val="宋体"/>
        <charset val="134"/>
      </rPr>
      <t>平桂区水口镇寨脚村龙源组水毁河堤修复项目</t>
    </r>
  </si>
  <si>
    <r>
      <rPr>
        <sz val="11"/>
        <rFont val="宋体"/>
        <charset val="134"/>
      </rPr>
      <t>昭平县</t>
    </r>
  </si>
  <si>
    <r>
      <rPr>
        <sz val="11"/>
        <rFont val="宋体"/>
        <charset val="134"/>
      </rPr>
      <t>昭平县黄姚镇中洞村江磅护岸水毁修复工程</t>
    </r>
  </si>
  <si>
    <r>
      <rPr>
        <sz val="11"/>
        <rFont val="宋体"/>
        <charset val="134"/>
      </rPr>
      <t>钟山县</t>
    </r>
  </si>
  <si>
    <r>
      <rPr>
        <sz val="11"/>
        <rFont val="宋体"/>
        <charset val="134"/>
      </rPr>
      <t>钟山县十里河水库溢洪道进口段防护工程</t>
    </r>
  </si>
  <si>
    <r>
      <rPr>
        <sz val="11"/>
        <rFont val="宋体"/>
        <charset val="134"/>
      </rPr>
      <t>富川县</t>
    </r>
  </si>
  <si>
    <r>
      <rPr>
        <sz val="11"/>
        <rFont val="宋体"/>
        <charset val="134"/>
      </rPr>
      <t>富川县麦岭镇高桥上村水埠头河堤水毁修复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护堤</t>
    </r>
    <r>
      <rPr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</si>
  <si>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九</t>
    </r>
  </si>
  <si>
    <r>
      <rPr>
        <b/>
        <sz val="11"/>
        <rFont val="宋体"/>
        <charset val="134"/>
      </rPr>
      <t>百色市</t>
    </r>
  </si>
  <si>
    <r>
      <rPr>
        <sz val="11"/>
        <rFont val="宋体"/>
        <charset val="134"/>
      </rPr>
      <t>平果市</t>
    </r>
  </si>
  <si>
    <r>
      <rPr>
        <sz val="11"/>
        <rFont val="宋体"/>
        <charset val="134"/>
      </rPr>
      <t>平果市坡造镇濑江河干流水毁修复工程</t>
    </r>
  </si>
  <si>
    <r>
      <rPr>
        <sz val="11"/>
        <rFont val="宋体"/>
        <charset val="134"/>
      </rPr>
      <t>那坡县</t>
    </r>
  </si>
  <si>
    <r>
      <rPr>
        <sz val="11"/>
        <rFont val="宋体"/>
        <charset val="134"/>
      </rPr>
      <t>那坡县城厢镇城北社区酒厂至伏仗段堤防修复工程</t>
    </r>
  </si>
  <si>
    <r>
      <rPr>
        <sz val="11"/>
        <rFont val="宋体"/>
        <charset val="134"/>
      </rPr>
      <t>乐业县</t>
    </r>
  </si>
  <si>
    <r>
      <rPr>
        <sz val="11"/>
        <rFont val="宋体"/>
        <charset val="134"/>
      </rPr>
      <t>乐业县同乐镇平寨村西凤坳河段护岸水毁修复工程</t>
    </r>
  </si>
  <si>
    <r>
      <rPr>
        <sz val="11"/>
        <rFont val="宋体"/>
        <charset val="134"/>
      </rPr>
      <t>西林县</t>
    </r>
  </si>
  <si>
    <r>
      <rPr>
        <sz val="11"/>
        <rFont val="宋体"/>
        <charset val="134"/>
      </rPr>
      <t>西林县普合乡普合村八捆沟河道水毁修复工程</t>
    </r>
  </si>
  <si>
    <r>
      <rPr>
        <b/>
        <sz val="11"/>
        <rFont val="宋体"/>
        <charset val="134"/>
      </rPr>
      <t>十</t>
    </r>
  </si>
  <si>
    <r>
      <rPr>
        <b/>
        <sz val="11"/>
        <rFont val="宋体"/>
        <charset val="134"/>
      </rPr>
      <t>河池市</t>
    </r>
  </si>
  <si>
    <r>
      <rPr>
        <sz val="11"/>
        <rFont val="宋体"/>
        <charset val="134"/>
      </rPr>
      <t>河池市市本级宜州区排洪沟水毁修复工程</t>
    </r>
  </si>
  <si>
    <r>
      <rPr>
        <sz val="11"/>
        <rFont val="宋体"/>
        <charset val="134"/>
      </rPr>
      <t>金城江区</t>
    </r>
  </si>
  <si>
    <r>
      <rPr>
        <sz val="11"/>
        <rFont val="宋体"/>
        <charset val="134"/>
      </rPr>
      <t>金城江区河池镇野马河河堤水毁修复工程</t>
    </r>
  </si>
  <si>
    <r>
      <rPr>
        <sz val="11"/>
        <rFont val="宋体"/>
        <charset val="134"/>
      </rPr>
      <t>宜州区</t>
    </r>
  </si>
  <si>
    <r>
      <rPr>
        <sz val="11"/>
        <rFont val="宋体"/>
        <charset val="134"/>
      </rPr>
      <t>宜州区德胜镇榄树村中和屯应急度汛排洪沟水毁修复工程</t>
    </r>
  </si>
  <si>
    <r>
      <rPr>
        <sz val="11"/>
        <rFont val="宋体"/>
        <charset val="134"/>
      </rPr>
      <t>环江县</t>
    </r>
  </si>
  <si>
    <r>
      <rPr>
        <sz val="11"/>
        <rFont val="宋体"/>
        <charset val="134"/>
      </rPr>
      <t>环江县水源镇含香村长桥排涝沟水毁修复工程</t>
    </r>
  </si>
  <si>
    <r>
      <rPr>
        <sz val="11"/>
        <rFont val="宋体"/>
        <charset val="134"/>
      </rPr>
      <t>南丹县</t>
    </r>
  </si>
  <si>
    <r>
      <rPr>
        <sz val="11"/>
        <rFont val="宋体"/>
        <charset val="134"/>
      </rPr>
      <t>南丹县八圩社区洞颇排洪沟水毁修复工程</t>
    </r>
  </si>
  <si>
    <r>
      <rPr>
        <sz val="11"/>
        <rFont val="宋体"/>
        <charset val="134"/>
      </rPr>
      <t>凤山县</t>
    </r>
  </si>
  <si>
    <r>
      <rPr>
        <sz val="11"/>
        <rFont val="宋体"/>
        <charset val="134"/>
      </rPr>
      <t>凤山县乔音乡巴甲村可勤屯河堤水毁修复工程</t>
    </r>
  </si>
  <si>
    <r>
      <rPr>
        <sz val="11"/>
        <rFont val="宋体"/>
        <charset val="134"/>
      </rPr>
      <t>东兰县</t>
    </r>
  </si>
  <si>
    <r>
      <rPr>
        <sz val="11"/>
        <rFont val="宋体"/>
        <charset val="134"/>
      </rPr>
      <t>东兰县切学乡板烈村公共服务中心周边农田防护堤水毁修复工程</t>
    </r>
  </si>
  <si>
    <r>
      <rPr>
        <sz val="11"/>
        <rFont val="宋体"/>
        <charset val="134"/>
      </rPr>
      <t>大化县</t>
    </r>
  </si>
  <si>
    <r>
      <rPr>
        <sz val="11"/>
        <rFont val="宋体"/>
        <charset val="134"/>
      </rPr>
      <t>大化县都阳镇满江河水毁修复工程</t>
    </r>
  </si>
  <si>
    <r>
      <rPr>
        <b/>
        <sz val="11"/>
        <rFont val="宋体"/>
        <charset val="134"/>
      </rPr>
      <t>十一</t>
    </r>
  </si>
  <si>
    <r>
      <rPr>
        <b/>
        <sz val="11"/>
        <rFont val="宋体"/>
        <charset val="134"/>
      </rPr>
      <t>崇左市</t>
    </r>
  </si>
  <si>
    <r>
      <rPr>
        <sz val="11"/>
        <rFont val="宋体"/>
        <charset val="134"/>
      </rPr>
      <t>大新县</t>
    </r>
  </si>
  <si>
    <r>
      <rPr>
        <sz val="11"/>
        <rFont val="宋体"/>
        <charset val="134"/>
      </rPr>
      <t>大新县龙潭水库闸门工程</t>
    </r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</si>
  <si>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</si>
  <si>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>年中央第一批水利救灾资金区域绩效目标表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</si>
  <si>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</si>
  <si>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r>
      <rPr>
        <sz val="12"/>
        <rFont val="宋体"/>
        <charset val="134"/>
      </rPr>
      <t>专项名称</t>
    </r>
  </si>
  <si>
    <r>
      <rPr>
        <sz val="12"/>
        <rFont val="宋体"/>
        <charset val="134"/>
      </rPr>
      <t>农业生产和水利救灾资金</t>
    </r>
  </si>
  <si>
    <r>
      <rPr>
        <sz val="12"/>
        <rFont val="宋体"/>
        <charset val="134"/>
      </rPr>
      <t>中央主管部门</t>
    </r>
  </si>
  <si>
    <r>
      <rPr>
        <sz val="12"/>
        <rFont val="宋体"/>
        <charset val="134"/>
      </rPr>
      <t>水利部、财政部</t>
    </r>
  </si>
  <si>
    <r>
      <rPr>
        <sz val="12"/>
        <rFont val="宋体"/>
        <charset val="134"/>
      </rPr>
      <t>专项实施期</t>
    </r>
  </si>
  <si>
    <r>
      <rPr>
        <sz val="12"/>
        <rFont val="宋体"/>
        <charset val="134"/>
      </rPr>
      <t>长期</t>
    </r>
  </si>
  <si>
    <r>
      <rPr>
        <sz val="12"/>
        <rFont val="宋体"/>
        <charset val="134"/>
      </rPr>
      <t>省级财政部门</t>
    </r>
  </si>
  <si>
    <r>
      <rPr>
        <sz val="12"/>
        <rFont val="宋体"/>
        <charset val="134"/>
      </rPr>
      <t>广西财政厅</t>
    </r>
  </si>
  <si>
    <r>
      <rPr>
        <sz val="12"/>
        <rFont val="宋体"/>
        <charset val="134"/>
      </rPr>
      <t>省级主管部门</t>
    </r>
  </si>
  <si>
    <r>
      <rPr>
        <sz val="12"/>
        <rFont val="宋体"/>
        <charset val="134"/>
      </rPr>
      <t>广西水利厅</t>
    </r>
  </si>
  <si>
    <r>
      <rPr>
        <sz val="12"/>
        <rFont val="宋体"/>
        <charset val="134"/>
      </rPr>
      <t>资金情况（万元）</t>
    </r>
  </si>
  <si>
    <r>
      <rPr>
        <sz val="12"/>
        <rFont val="宋体"/>
        <charset val="134"/>
      </rPr>
      <t>年度金额：</t>
    </r>
  </si>
  <si>
    <r>
      <rPr>
        <sz val="12"/>
        <rFont val="宋体"/>
        <charset val="134"/>
      </rPr>
      <t>其中：中央补助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</si>
  <si>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地方资金</t>
    </r>
  </si>
  <si>
    <r>
      <rPr>
        <sz val="12"/>
        <rFont val="宋体"/>
        <charset val="134"/>
      </rPr>
      <t>年度目标</t>
    </r>
  </si>
  <si>
    <r>
      <rPr>
        <sz val="12"/>
        <rFont val="宋体"/>
        <charset val="134"/>
      </rPr>
      <t>开展江河洪水、渍涝、山洪地质灾害、风暴潮、冰凌（含冰雪冻融）、风雹、龙卷风、台风、地震等造成的洪涝、干旱及引发的次生水旱灾害救灾。</t>
    </r>
  </si>
  <si>
    <r>
      <rPr>
        <sz val="12"/>
        <rFont val="宋体"/>
        <charset val="134"/>
      </rPr>
      <t>绩效指标</t>
    </r>
  </si>
  <si>
    <r>
      <rPr>
        <sz val="12"/>
        <rFont val="宋体"/>
        <charset val="134"/>
      </rPr>
      <t>一级指标</t>
    </r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</si>
  <si>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</si>
  <si>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</si>
  <si>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</si>
  <si>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r>
      <rPr>
        <sz val="12"/>
        <rFont val="宋体"/>
        <charset val="134"/>
      </rPr>
      <t>产出指标</t>
    </r>
  </si>
  <si>
    <r>
      <rPr>
        <sz val="12"/>
        <rFont val="宋体"/>
        <charset val="134"/>
      </rPr>
      <t>数量指标</t>
    </r>
  </si>
  <si>
    <r>
      <rPr>
        <sz val="12"/>
        <rFont val="宋体"/>
        <charset val="134"/>
      </rPr>
      <t>排查消除防洪安全隐患（处）</t>
    </r>
  </si>
  <si>
    <t>—</t>
  </si>
  <si>
    <r>
      <rPr>
        <sz val="12"/>
        <rFont val="宋体"/>
        <charset val="134"/>
      </rPr>
      <t>水库（水电站）水毁修复数量（处）</t>
    </r>
  </si>
  <si>
    <r>
      <rPr>
        <sz val="12"/>
        <rFont val="宋体"/>
        <charset val="134"/>
      </rPr>
      <t>堤防（护岸）水毁修复数量（处）</t>
    </r>
  </si>
  <si>
    <r>
      <rPr>
        <sz val="12"/>
        <rFont val="宋体"/>
        <charset val="134"/>
      </rPr>
      <t>涵闸泵站水毁修复数量（处）</t>
    </r>
  </si>
  <si>
    <r>
      <rPr>
        <sz val="12"/>
        <rFont val="宋体"/>
        <charset val="134"/>
      </rPr>
      <t>质量指标</t>
    </r>
  </si>
  <si>
    <r>
      <rPr>
        <sz val="12"/>
        <rFont val="宋体"/>
        <charset val="134"/>
      </rPr>
      <t>工程施工设计标准</t>
    </r>
  </si>
  <si>
    <r>
      <rPr>
        <sz val="12"/>
        <rFont val="宋体"/>
        <charset val="134"/>
      </rPr>
      <t>符合规范</t>
    </r>
  </si>
  <si>
    <r>
      <rPr>
        <sz val="12"/>
        <rFont val="宋体"/>
        <charset val="134"/>
      </rPr>
      <t>工程施工监理</t>
    </r>
  </si>
  <si>
    <r>
      <rPr>
        <sz val="12"/>
        <rFont val="宋体"/>
        <charset val="134"/>
      </rPr>
      <t>工程施工验收</t>
    </r>
  </si>
  <si>
    <r>
      <rPr>
        <sz val="12"/>
        <rFont val="宋体"/>
        <charset val="134"/>
      </rPr>
      <t>通过验收</t>
    </r>
  </si>
  <si>
    <r>
      <rPr>
        <sz val="12"/>
        <rFont val="宋体"/>
        <charset val="134"/>
      </rPr>
      <t>时效指标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</si>
  <si>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日前完成进度</t>
    </r>
  </si>
  <si>
    <r>
      <rPr>
        <sz val="12"/>
        <rFont val="宋体"/>
        <charset val="134"/>
      </rPr>
      <t>成本指标</t>
    </r>
  </si>
  <si>
    <r>
      <rPr>
        <sz val="12"/>
        <rFont val="宋体"/>
        <charset val="134"/>
      </rPr>
      <t>中央资金（万元）</t>
    </r>
  </si>
  <si>
    <r>
      <rPr>
        <sz val="12"/>
        <rFont val="宋体"/>
        <charset val="134"/>
      </rPr>
      <t>效益指标</t>
    </r>
  </si>
  <si>
    <r>
      <rPr>
        <sz val="12"/>
        <rFont val="宋体"/>
        <charset val="134"/>
      </rPr>
      <t>经济效益指标</t>
    </r>
  </si>
  <si>
    <r>
      <rPr>
        <sz val="12"/>
        <rFont val="宋体"/>
        <charset val="134"/>
      </rPr>
      <t>保障防洪工程安全度汛</t>
    </r>
  </si>
  <si>
    <r>
      <rPr>
        <sz val="12"/>
        <rFont val="宋体"/>
        <charset val="134"/>
      </rPr>
      <t>发生工程设计标准内洪水不受严重影响</t>
    </r>
  </si>
  <si>
    <r>
      <rPr>
        <sz val="12"/>
        <rFont val="宋体"/>
        <charset val="134"/>
      </rPr>
      <t>社会效益指标</t>
    </r>
  </si>
  <si>
    <r>
      <rPr>
        <sz val="12"/>
        <rFont val="宋体"/>
        <charset val="134"/>
      </rPr>
      <t>保障居民社会生活平稳</t>
    </r>
  </si>
  <si>
    <r>
      <rPr>
        <sz val="12"/>
        <rFont val="宋体"/>
        <charset val="134"/>
      </rPr>
      <t>生态效益指标</t>
    </r>
  </si>
  <si>
    <r>
      <rPr>
        <sz val="12"/>
        <rFont val="宋体"/>
        <charset val="134"/>
      </rPr>
      <t>促进地区生态和谐发展</t>
    </r>
  </si>
  <si>
    <r>
      <rPr>
        <sz val="12"/>
        <rFont val="宋体"/>
        <charset val="134"/>
      </rPr>
      <t>可持续影响指标</t>
    </r>
  </si>
  <si>
    <r>
      <rPr>
        <sz val="12"/>
        <rFont val="宋体"/>
        <charset val="134"/>
      </rPr>
      <t>为国民经济持续健康发展和社会稳定提供安全保障</t>
    </r>
  </si>
  <si>
    <r>
      <rPr>
        <sz val="12"/>
        <rFont val="宋体"/>
        <charset val="134"/>
      </rPr>
      <t>满意度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</si>
  <si>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服务对象满意度指标</t>
    </r>
  </si>
  <si>
    <r>
      <rPr>
        <sz val="12"/>
        <rFont val="宋体"/>
        <charset val="134"/>
      </rPr>
      <t>运行管理单位满意度（</t>
    </r>
    <r>
      <rPr>
        <sz val="12"/>
        <rFont val="Times New Roman"/>
        <charset val="134"/>
      </rPr>
      <t>≥**%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</si>
  <si>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上级主管部门满意度（</t>
    </r>
    <r>
      <rPr>
        <sz val="12"/>
        <rFont val="Times New Roman"/>
        <charset val="134"/>
      </rPr>
      <t>≥**%</t>
    </r>
    <r>
      <rPr>
        <sz val="12"/>
        <rFont val="宋体"/>
        <charset val="134"/>
      </rPr>
      <t>）</t>
    </r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</si>
  <si>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3</t>
    </r>
  </si>
  <si>
    <r>
      <t>2022</t>
    </r>
    <r>
      <rPr>
        <sz val="26"/>
        <rFont val="方正小标宋简体"/>
        <charset val="134"/>
      </rPr>
      <t>年中央第一批水利救灾资金区域绩效目标分解表</t>
    </r>
  </si>
  <si>
    <t>序号</t>
  </si>
  <si>
    <t>市县</t>
  </si>
  <si>
    <t>年度目标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</si>
  <si>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</si>
  <si>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</si>
  <si>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</si>
  <si>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</si>
  <si>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</si>
  <si>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</si>
  <si>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</si>
  <si>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</si>
  <si>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
指标</t>
  </si>
  <si>
    <t>生态效益指标</t>
  </si>
  <si>
    <t>可持续影响指标</t>
  </si>
  <si>
    <t>服务对象满意度指标</t>
  </si>
  <si>
    <t>水利工程设施损毁修复数量（处）</t>
  </si>
  <si>
    <t>工程设计标准</t>
  </si>
  <si>
    <t>工程施工监理</t>
  </si>
  <si>
    <t>工程施工验收</t>
  </si>
  <si>
    <t>项目完成时限</t>
  </si>
  <si>
    <t>中央补助资金（万元）</t>
  </si>
  <si>
    <t>消除隐患，安全度汛，减少人民生命和财产损失</t>
  </si>
  <si>
    <t>促进区域经济社会发展</t>
  </si>
  <si>
    <t>确保水利工程完整及安全运行，保障流域内人民生命财产安全</t>
  </si>
  <si>
    <t>促进地区生态和谐发展</t>
  </si>
  <si>
    <t>为国民经济持续健康发展和社会稳定提供安全保障</t>
  </si>
  <si>
    <t>运行管理单位满意度（≥**%）</t>
  </si>
  <si>
    <t>上级主管部门满意度（≥**%）</t>
  </si>
  <si>
    <t>合计</t>
  </si>
  <si>
    <t>融安县</t>
  </si>
  <si>
    <t>融安县大良镇古兰河马江屯段水毁修复工程</t>
  </si>
  <si>
    <t>符合规范</t>
  </si>
  <si>
    <t>通过验收</t>
  </si>
  <si>
    <t>2023年4月1日前</t>
  </si>
  <si>
    <t>发生工程设计标准内洪水不受严重影响</t>
  </si>
  <si>
    <t>三江县</t>
  </si>
  <si>
    <t>三江县同乐乡孟寨村孟寨屯水毁修复工程</t>
  </si>
  <si>
    <t>灵川县</t>
  </si>
  <si>
    <t>灵川县九屋镇粟家村河堤水毁修复工程</t>
  </si>
  <si>
    <t>全州县</t>
  </si>
  <si>
    <t>全州县凤凰镇新民村委大桥头防洪堤水毁修复</t>
  </si>
  <si>
    <t>兴安县</t>
  </si>
  <si>
    <t>兴安县蒋家塘水库大坝水毁修复</t>
  </si>
  <si>
    <t>恭城县</t>
  </si>
  <si>
    <t>恭城县栗木河栗木镇大视村河段水毁修复工程</t>
  </si>
  <si>
    <t>龙胜县</t>
  </si>
  <si>
    <t>龙胜县龙胜镇金结小学河段水毁护岸修复工程</t>
  </si>
  <si>
    <t>梧州市直</t>
  </si>
  <si>
    <t>（1）梧州市城区堤防设施水毁修复项目（2）梧州市思良江水闸2022年应急度汛工程</t>
  </si>
  <si>
    <t>龙圩区</t>
  </si>
  <si>
    <t>龙圩区顺西水库防渗除险工程</t>
  </si>
  <si>
    <t>苍梧县</t>
  </si>
  <si>
    <t>苍梧县沙头镇塘湾村水毁修复工程</t>
  </si>
  <si>
    <t>蒙山县</t>
  </si>
  <si>
    <t>蒙山县西河镇福垌村古岐组河堤水毁修复工程</t>
  </si>
  <si>
    <t>北海市直</t>
  </si>
  <si>
    <t>北海市洪潮江水库主坝设施修复工程</t>
  </si>
  <si>
    <t>钦州市直</t>
  </si>
  <si>
    <t>钦州市大马鞍水库排洪分洪闸门水毁修复工程</t>
  </si>
  <si>
    <t>浦北县</t>
  </si>
  <si>
    <t>浦北县六硍镇新坡堤防应急修复工程</t>
  </si>
  <si>
    <t>灵山县</t>
  </si>
  <si>
    <t>灵山县红星水库应急除险加固两项安全度汛项目</t>
  </si>
  <si>
    <t>港北区</t>
  </si>
  <si>
    <t>港北区黑木防洪堤水毁修复工程</t>
  </si>
  <si>
    <t>平南县</t>
  </si>
  <si>
    <t xml:space="preserve">平南县大鹏镇思乐河堤防修复工程 </t>
  </si>
  <si>
    <t>玉林市直</t>
  </si>
  <si>
    <t>玉林市2022年南流江沙河闸坝水毁修复工程</t>
  </si>
  <si>
    <t>玉州区</t>
  </si>
  <si>
    <t>玉州区石桥塘水库水毁修复工程</t>
  </si>
  <si>
    <t>平桂管理区</t>
  </si>
  <si>
    <t>平桂区水口镇寨脚村龙源组水毁河堤修复项目</t>
  </si>
  <si>
    <t>昭平县</t>
  </si>
  <si>
    <t>昭平县黄姚镇中洞村江磅护岸水毁修复工程</t>
  </si>
  <si>
    <t>钟山县</t>
  </si>
  <si>
    <t>钟山县十里河水库溢洪道进口段防护工程</t>
  </si>
  <si>
    <t>富川县</t>
  </si>
  <si>
    <t>富川县麦岭镇高桥上村水埠头河堤水毁修复(护堤)</t>
  </si>
  <si>
    <t>平果市</t>
  </si>
  <si>
    <t>平果市坡造镇濑江河干流水毁修复工程</t>
  </si>
  <si>
    <t>那坡县</t>
  </si>
  <si>
    <t>那坡县城厢镇城北社区酒厂至伏仗段堤防修复工程</t>
  </si>
  <si>
    <t>乐业县</t>
  </si>
  <si>
    <t>乐业县同乐镇平寨村西凤坳河段护岸水毁修复工程</t>
  </si>
  <si>
    <t>西林县</t>
  </si>
  <si>
    <t>西林县普合乡普合村八捆沟河道水毁修复工程</t>
  </si>
  <si>
    <t>河池市直</t>
  </si>
  <si>
    <t>河池市市本级宜州区排洪沟水毁修复工程</t>
  </si>
  <si>
    <t>金城江区</t>
  </si>
  <si>
    <t>金城江区河池镇野马河河堤水毁修复工程</t>
  </si>
  <si>
    <t>宜州区</t>
  </si>
  <si>
    <t>宜州区德胜镇榄树村中和屯应急度汛排洪沟水毁修复工程</t>
  </si>
  <si>
    <t>环江县</t>
  </si>
  <si>
    <t>环江县水源镇含香村长桥排涝沟水毁修复工程</t>
  </si>
  <si>
    <t>南丹县</t>
  </si>
  <si>
    <t>南丹县八圩社区洞颇排洪沟水毁修复工程</t>
  </si>
  <si>
    <t>凤山县</t>
  </si>
  <si>
    <t>凤山县乔音乡巴甲村可勤屯河堤水毁修复工程</t>
  </si>
  <si>
    <t>东兰县</t>
  </si>
  <si>
    <t>东兰县切学乡板烈村公共服务中心周边农田防护堤水毁修复工程</t>
  </si>
  <si>
    <t>大化县</t>
  </si>
  <si>
    <t>大化县都阳镇满江河水毁修复工程</t>
  </si>
  <si>
    <t>大新县</t>
  </si>
  <si>
    <t>大新县龙潭水库闸门工程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</si>
</sst>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6"/>
      <name val="Times New Roman"/>
      <charset val="134"/>
    </font>
    <font>
      <sz val="2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8"/>
      <name val="Times New Roman"/>
      <charset val="134"/>
    </font>
    <font>
      <b/>
      <sz val="11"/>
      <name val="方正黑体_GBK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b/>
      <sz val="18"/>
      <name val="Times New Roman"/>
      <charset val="134"/>
    </font>
    <font>
      <sz val="11"/>
      <name val="Times New Roman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22"/>
      <name val="方正小标宋简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1"/>
      <name val="方正书宋_GBK"/>
      <charset val="134"/>
    </font>
    <font>
      <sz val="11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0" fillId="0" borderId="0"/>
    <xf numFmtId="0" fontId="10" fillId="0" borderId="0"/>
    <xf numFmtId="0" fontId="23" fillId="1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2" fillId="13" borderId="19" applyNumberFormat="false" applyAlignment="false" applyProtection="false">
      <alignment vertical="center"/>
    </xf>
    <xf numFmtId="0" fontId="28" fillId="17" borderId="17" applyNumberFormat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0" fillId="26" borderId="21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27" fillId="13" borderId="14" applyNumberForma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3" borderId="14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1" applyNumberFormat="true" applyFont="true" applyFill="true" applyBorder="true" applyAlignment="true">
      <alignment horizontal="center" vertical="center" wrapText="true"/>
    </xf>
    <xf numFmtId="0" fontId="2" fillId="0" borderId="0" xfId="1" applyNumberFormat="true" applyFont="true" applyFill="true" applyBorder="true" applyAlignment="true">
      <alignment horizontal="center" vertical="center" wrapText="true"/>
    </xf>
    <xf numFmtId="0" fontId="1" fillId="0" borderId="0" xfId="1" applyNumberFormat="true" applyFont="true" applyFill="true" applyBorder="true" applyAlignment="true">
      <alignment horizontal="left" vertical="center" wrapText="true"/>
    </xf>
    <xf numFmtId="0" fontId="3" fillId="0" borderId="0" xfId="1" applyNumberFormat="true" applyFont="true" applyFill="true" applyBorder="true" applyAlignment="true">
      <alignment horizontal="left" vertical="center" wrapText="true"/>
    </xf>
    <xf numFmtId="0" fontId="3" fillId="0" borderId="0" xfId="1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5" fillId="0" borderId="0" xfId="1" applyNumberFormat="true" applyFont="true" applyFill="true" applyBorder="true" applyAlignment="true">
      <alignment horizontal="left" vertical="center" wrapText="true"/>
    </xf>
    <xf numFmtId="0" fontId="6" fillId="0" borderId="0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4" xfId="1" applyNumberFormat="true" applyFont="true" applyFill="true" applyBorder="true" applyAlignment="true">
      <alignment horizontal="justify" vertical="center" wrapText="true"/>
    </xf>
    <xf numFmtId="0" fontId="9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2" applyNumberFormat="true" applyFont="true" applyFill="true" applyBorder="true" applyAlignment="true" applyProtection="true">
      <alignment horizontal="justify" vertical="center" wrapText="true"/>
      <protection locked="false"/>
    </xf>
    <xf numFmtId="0" fontId="1" fillId="0" borderId="1" xfId="1" applyNumberFormat="true" applyFont="true" applyFill="true" applyBorder="true" applyAlignment="true">
      <alignment horizontal="justify" vertical="center" wrapText="true"/>
    </xf>
    <xf numFmtId="0" fontId="7" fillId="0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6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8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1" applyNumberFormat="true" applyFont="true" applyFill="true" applyBorder="true" applyAlignment="true">
      <alignment horizontal="center" vertical="center" wrapText="true"/>
    </xf>
    <xf numFmtId="0" fontId="1" fillId="0" borderId="9" xfId="1" applyNumberFormat="true" applyFont="true" applyFill="true" applyBorder="true" applyAlignment="true">
      <alignment horizontal="center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8" fillId="0" borderId="0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11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12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9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1" applyNumberFormat="true" applyFont="true" applyFill="true" applyBorder="true" applyAlignment="true">
      <alignment horizontal="center" vertical="center" wrapText="true"/>
    </xf>
    <xf numFmtId="0" fontId="13" fillId="0" borderId="0" xfId="1" applyNumberFormat="true" applyFont="true" applyFill="true" applyBorder="true" applyAlignment="true">
      <alignment horizontal="center" vertical="center" wrapText="true"/>
    </xf>
    <xf numFmtId="0" fontId="14" fillId="0" borderId="0" xfId="1" applyNumberFormat="true" applyFont="true" applyFill="true" applyBorder="true" applyAlignment="true">
      <alignment horizontal="center" vertical="center" wrapText="true"/>
    </xf>
    <xf numFmtId="0" fontId="8" fillId="0" borderId="0" xfId="1" applyNumberFormat="true" applyFont="true" applyFill="true" applyBorder="true" applyAlignment="true">
      <alignment horizontal="left" vertical="center" wrapText="true"/>
    </xf>
    <xf numFmtId="0" fontId="9" fillId="0" borderId="0" xfId="1" applyNumberFormat="true" applyFont="true" applyFill="true" applyBorder="true" applyAlignment="true">
      <alignment horizontal="left" vertical="center" wrapText="true"/>
    </xf>
    <xf numFmtId="0" fontId="8" fillId="0" borderId="0" xfId="1" applyNumberFormat="true" applyFont="true" applyFill="true" applyBorder="true" applyAlignment="true">
      <alignment horizontal="center" vertical="center" wrapText="true"/>
    </xf>
    <xf numFmtId="0" fontId="9" fillId="0" borderId="0" xfId="1" applyNumberFormat="true" applyFont="true" applyFill="true" applyAlignment="true">
      <alignment horizontal="center" vertical="center" wrapText="true"/>
    </xf>
    <xf numFmtId="0" fontId="15" fillId="0" borderId="0" xfId="0" applyFont="true" applyAlignment="true">
      <alignment horizontal="center" vertical="center"/>
    </xf>
    <xf numFmtId="0" fontId="5" fillId="0" borderId="0" xfId="1" applyNumberFormat="true" applyFont="true" applyFill="true" applyAlignment="true">
      <alignment horizontal="left" vertical="top" wrapText="true"/>
    </xf>
    <xf numFmtId="0" fontId="16" fillId="0" borderId="0" xfId="0" applyFont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7" fillId="0" borderId="0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3" fillId="0" borderId="0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justify" vertical="center" wrapText="true"/>
    </xf>
    <xf numFmtId="0" fontId="9" fillId="0" borderId="1" xfId="1" applyNumberFormat="true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8" fillId="0" borderId="1" xfId="1" applyNumberFormat="true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0" xfId="0" applyFont="true" applyFill="true" applyAlignment="true">
      <alignment horizontal="right" vertical="center"/>
    </xf>
    <xf numFmtId="0" fontId="8" fillId="0" borderId="1" xfId="1" applyNumberFormat="true" applyFont="true" applyFill="true" applyBorder="true" applyAlignment="true">
      <alignment horizontal="left" vertical="center" wrapText="true"/>
    </xf>
    <xf numFmtId="0" fontId="18" fillId="0" borderId="1" xfId="1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_直99_2005年一般性转移支付基础测算数据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A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C6" sqref="C6"/>
    </sheetView>
  </sheetViews>
  <sheetFormatPr defaultColWidth="9" defaultRowHeight="14.25" outlineLevelCol="4"/>
  <cols>
    <col min="1" max="1" width="7.375" style="55" customWidth="true"/>
    <col min="2" max="2" width="15.125" style="48" customWidth="true"/>
    <col min="3" max="3" width="43.9" style="48" customWidth="true"/>
    <col min="4" max="4" width="9.5" style="48" customWidth="true"/>
    <col min="5" max="5" width="10.125" style="48" customWidth="true"/>
    <col min="6" max="16384" width="9" style="48"/>
  </cols>
  <sheetData>
    <row r="1" s="48" customFormat="true" ht="25" customHeight="true" spans="1:2">
      <c r="A1" s="56" t="s">
        <v>0</v>
      </c>
      <c r="B1" s="56"/>
    </row>
    <row r="2" s="49" customFormat="true" ht="51" customHeight="true" spans="1:5">
      <c r="A2" s="57" t="s">
        <v>1</v>
      </c>
      <c r="B2" s="58"/>
      <c r="C2" s="58"/>
      <c r="D2" s="58"/>
      <c r="E2" s="58"/>
    </row>
    <row r="3" s="49" customFormat="true" ht="22.5" spans="2:5">
      <c r="B3" s="59"/>
      <c r="D3" s="60"/>
      <c r="E3" s="68" t="s">
        <v>2</v>
      </c>
    </row>
    <row r="4" s="50" customFormat="true" ht="33" customHeight="true" spans="1:5">
      <c r="A4" s="61" t="s">
        <v>3</v>
      </c>
      <c r="B4" s="61" t="s">
        <v>4</v>
      </c>
      <c r="C4" s="62" t="s">
        <v>5</v>
      </c>
      <c r="D4" s="61" t="s">
        <v>6</v>
      </c>
      <c r="E4" s="61" t="s">
        <v>7</v>
      </c>
    </row>
    <row r="5" s="51" customFormat="true" ht="25" customHeight="true" spans="1:5">
      <c r="A5" s="62"/>
      <c r="B5" s="14" t="s">
        <v>8</v>
      </c>
      <c r="C5" s="63"/>
      <c r="D5" s="14">
        <f>D9+D15+D21+D23+D27+D30+D33+D38+D43+D52+D6</f>
        <v>1540</v>
      </c>
      <c r="E5" s="69"/>
    </row>
    <row r="6" s="51" customFormat="true" ht="25" customHeight="true" spans="1:5">
      <c r="A6" s="62" t="s">
        <v>9</v>
      </c>
      <c r="B6" s="14" t="s">
        <v>10</v>
      </c>
      <c r="C6" s="63"/>
      <c r="D6" s="14">
        <f>SUM(D7:D8)</f>
        <v>75</v>
      </c>
      <c r="E6" s="69"/>
    </row>
    <row r="7" s="52" customFormat="true" ht="25" customHeight="true" spans="1:5">
      <c r="A7" s="30">
        <v>1</v>
      </c>
      <c r="B7" s="18" t="s">
        <v>11</v>
      </c>
      <c r="C7" s="64" t="s">
        <v>12</v>
      </c>
      <c r="D7" s="18">
        <v>50</v>
      </c>
      <c r="E7" s="30"/>
    </row>
    <row r="8" s="52" customFormat="true" ht="25" customHeight="true" spans="1:5">
      <c r="A8" s="30">
        <v>2</v>
      </c>
      <c r="B8" s="18" t="s">
        <v>13</v>
      </c>
      <c r="C8" s="65" t="s">
        <v>14</v>
      </c>
      <c r="D8" s="18">
        <v>25</v>
      </c>
      <c r="E8" s="30"/>
    </row>
    <row r="9" s="53" customFormat="true" ht="25" customHeight="true" spans="1:5">
      <c r="A9" s="62" t="s">
        <v>15</v>
      </c>
      <c r="B9" s="14" t="s">
        <v>16</v>
      </c>
      <c r="C9" s="63"/>
      <c r="D9" s="14">
        <f>SUM(D10:D14)</f>
        <v>260</v>
      </c>
      <c r="E9" s="62"/>
    </row>
    <row r="10" s="48" customFormat="true" ht="25" customHeight="true" spans="1:5">
      <c r="A10" s="30">
        <v>1</v>
      </c>
      <c r="B10" s="18" t="s">
        <v>17</v>
      </c>
      <c r="C10" s="65" t="s">
        <v>18</v>
      </c>
      <c r="D10" s="18">
        <v>60</v>
      </c>
      <c r="E10" s="70"/>
    </row>
    <row r="11" s="48" customFormat="true" ht="25" customHeight="true" spans="1:5">
      <c r="A11" s="30">
        <v>2</v>
      </c>
      <c r="B11" s="18" t="s">
        <v>19</v>
      </c>
      <c r="C11" s="65" t="s">
        <v>20</v>
      </c>
      <c r="D11" s="18">
        <v>45</v>
      </c>
      <c r="E11" s="70"/>
    </row>
    <row r="12" s="48" customFormat="true" ht="25" customHeight="true" spans="1:5">
      <c r="A12" s="30">
        <v>3</v>
      </c>
      <c r="B12" s="18" t="s">
        <v>21</v>
      </c>
      <c r="C12" s="65" t="s">
        <v>22</v>
      </c>
      <c r="D12" s="18">
        <v>60</v>
      </c>
      <c r="E12" s="70"/>
    </row>
    <row r="13" s="48" customFormat="true" ht="25" customHeight="true" spans="1:5">
      <c r="A13" s="30">
        <v>4</v>
      </c>
      <c r="B13" s="18" t="s">
        <v>23</v>
      </c>
      <c r="C13" s="65" t="s">
        <v>24</v>
      </c>
      <c r="D13" s="18">
        <v>70</v>
      </c>
      <c r="E13" s="70"/>
    </row>
    <row r="14" s="48" customFormat="true" ht="25" customHeight="true" spans="1:5">
      <c r="A14" s="30">
        <v>5</v>
      </c>
      <c r="B14" s="18" t="s">
        <v>25</v>
      </c>
      <c r="C14" s="64" t="s">
        <v>26</v>
      </c>
      <c r="D14" s="18">
        <v>25</v>
      </c>
      <c r="E14" s="70"/>
    </row>
    <row r="15" s="53" customFormat="true" ht="25" customHeight="true" spans="1:5">
      <c r="A15" s="62" t="s">
        <v>27</v>
      </c>
      <c r="B15" s="14" t="s">
        <v>28</v>
      </c>
      <c r="C15" s="63"/>
      <c r="D15" s="14">
        <f>SUM(D16:D20)</f>
        <v>245</v>
      </c>
      <c r="E15" s="62"/>
    </row>
    <row r="16" s="48" customFormat="true" ht="31" customHeight="true" spans="1:5">
      <c r="A16" s="30">
        <v>1</v>
      </c>
      <c r="B16" s="18" t="s">
        <v>29</v>
      </c>
      <c r="C16" s="66" t="s">
        <v>30</v>
      </c>
      <c r="D16" s="18">
        <v>55</v>
      </c>
      <c r="E16" s="70"/>
    </row>
    <row r="17" s="54" customFormat="true" ht="31" customHeight="true" spans="1:5">
      <c r="A17" s="30">
        <v>2</v>
      </c>
      <c r="B17" s="18" t="s">
        <v>29</v>
      </c>
      <c r="C17" s="66" t="s">
        <v>31</v>
      </c>
      <c r="D17" s="18">
        <v>25</v>
      </c>
      <c r="E17" s="70"/>
    </row>
    <row r="18" s="52" customFormat="true" ht="25" customHeight="true" spans="1:5">
      <c r="A18" s="30">
        <v>3</v>
      </c>
      <c r="B18" s="18" t="s">
        <v>32</v>
      </c>
      <c r="C18" s="65" t="s">
        <v>33</v>
      </c>
      <c r="D18" s="18">
        <v>60</v>
      </c>
      <c r="E18" s="70"/>
    </row>
    <row r="19" s="48" customFormat="true" ht="25" customHeight="true" spans="1:5">
      <c r="A19" s="30">
        <v>4</v>
      </c>
      <c r="B19" s="18" t="s">
        <v>34</v>
      </c>
      <c r="C19" s="65" t="s">
        <v>35</v>
      </c>
      <c r="D19" s="18">
        <v>50</v>
      </c>
      <c r="E19" s="70"/>
    </row>
    <row r="20" s="48" customFormat="true" ht="25" customHeight="true" spans="1:5">
      <c r="A20" s="30">
        <v>5</v>
      </c>
      <c r="B20" s="18" t="s">
        <v>36</v>
      </c>
      <c r="C20" s="67" t="s">
        <v>37</v>
      </c>
      <c r="D20" s="18">
        <v>55</v>
      </c>
      <c r="E20" s="70"/>
    </row>
    <row r="21" s="53" customFormat="true" ht="25" customHeight="true" spans="1:5">
      <c r="A21" s="62" t="s">
        <v>38</v>
      </c>
      <c r="B21" s="14" t="s">
        <v>39</v>
      </c>
      <c r="C21" s="63"/>
      <c r="D21" s="14">
        <f>D22</f>
        <v>50</v>
      </c>
      <c r="E21" s="62"/>
    </row>
    <row r="22" s="48" customFormat="true" ht="25" customHeight="true" spans="1:5">
      <c r="A22" s="30">
        <v>1</v>
      </c>
      <c r="B22" s="18" t="s">
        <v>29</v>
      </c>
      <c r="C22" s="64" t="s">
        <v>40</v>
      </c>
      <c r="D22" s="18">
        <v>50</v>
      </c>
      <c r="E22" s="70"/>
    </row>
    <row r="23" s="53" customFormat="true" ht="25" customHeight="true" spans="1:5">
      <c r="A23" s="62" t="s">
        <v>41</v>
      </c>
      <c r="B23" s="14" t="s">
        <v>42</v>
      </c>
      <c r="C23" s="63"/>
      <c r="D23" s="14">
        <f>SUM(D24:D26)</f>
        <v>120</v>
      </c>
      <c r="E23" s="62"/>
    </row>
    <row r="24" s="48" customFormat="true" ht="25" customHeight="true" spans="1:5">
      <c r="A24" s="30">
        <v>1</v>
      </c>
      <c r="B24" s="18" t="s">
        <v>29</v>
      </c>
      <c r="C24" s="67" t="s">
        <v>43</v>
      </c>
      <c r="D24" s="18">
        <v>50</v>
      </c>
      <c r="E24" s="70"/>
    </row>
    <row r="25" s="52" customFormat="true" ht="25" customHeight="true" spans="1:5">
      <c r="A25" s="30">
        <v>2</v>
      </c>
      <c r="B25" s="18" t="s">
        <v>44</v>
      </c>
      <c r="C25" s="67" t="s">
        <v>45</v>
      </c>
      <c r="D25" s="18">
        <v>40</v>
      </c>
      <c r="E25" s="70"/>
    </row>
    <row r="26" s="48" customFormat="true" ht="25" customHeight="true" spans="1:5">
      <c r="A26" s="30">
        <v>3</v>
      </c>
      <c r="B26" s="18" t="s">
        <v>46</v>
      </c>
      <c r="C26" s="65" t="s">
        <v>47</v>
      </c>
      <c r="D26" s="18">
        <v>30</v>
      </c>
      <c r="E26" s="70"/>
    </row>
    <row r="27" s="53" customFormat="true" ht="25" customHeight="true" spans="1:5">
      <c r="A27" s="62" t="s">
        <v>48</v>
      </c>
      <c r="B27" s="14" t="s">
        <v>49</v>
      </c>
      <c r="C27" s="63"/>
      <c r="D27" s="14">
        <f>SUM(D28:D29)</f>
        <v>85</v>
      </c>
      <c r="E27" s="62"/>
    </row>
    <row r="28" s="48" customFormat="true" ht="25" customHeight="true" spans="1:5">
      <c r="A28" s="30">
        <v>1</v>
      </c>
      <c r="B28" s="18" t="s">
        <v>50</v>
      </c>
      <c r="C28" s="64" t="s">
        <v>51</v>
      </c>
      <c r="D28" s="18">
        <v>45</v>
      </c>
      <c r="E28" s="70"/>
    </row>
    <row r="29" s="52" customFormat="true" ht="25" customHeight="true" spans="1:5">
      <c r="A29" s="30">
        <v>2</v>
      </c>
      <c r="B29" s="18" t="s">
        <v>52</v>
      </c>
      <c r="C29" s="67" t="s">
        <v>53</v>
      </c>
      <c r="D29" s="18">
        <v>40</v>
      </c>
      <c r="E29" s="70"/>
    </row>
    <row r="30" s="53" customFormat="true" ht="25" customHeight="true" spans="1:5">
      <c r="A30" s="62" t="s">
        <v>54</v>
      </c>
      <c r="B30" s="14" t="s">
        <v>55</v>
      </c>
      <c r="C30" s="64"/>
      <c r="D30" s="14">
        <f>SUM(D31:D32)</f>
        <v>80</v>
      </c>
      <c r="E30" s="30"/>
    </row>
    <row r="31" s="48" customFormat="true" ht="25" customHeight="true" spans="1:5">
      <c r="A31" s="30">
        <v>1</v>
      </c>
      <c r="B31" s="18" t="s">
        <v>29</v>
      </c>
      <c r="C31" s="67" t="s">
        <v>56</v>
      </c>
      <c r="D31" s="18">
        <v>40</v>
      </c>
      <c r="E31" s="70"/>
    </row>
    <row r="32" s="48" customFormat="true" ht="25" customHeight="true" spans="1:5">
      <c r="A32" s="30">
        <v>2</v>
      </c>
      <c r="B32" s="18" t="s">
        <v>57</v>
      </c>
      <c r="C32" s="65" t="s">
        <v>58</v>
      </c>
      <c r="D32" s="18">
        <v>40</v>
      </c>
      <c r="E32" s="70"/>
    </row>
    <row r="33" s="53" customFormat="true" ht="25" customHeight="true" spans="1:5">
      <c r="A33" s="62" t="s">
        <v>59</v>
      </c>
      <c r="B33" s="14" t="s">
        <v>60</v>
      </c>
      <c r="C33" s="63"/>
      <c r="D33" s="14">
        <f>SUM(D34:D37)</f>
        <v>190</v>
      </c>
      <c r="E33" s="62"/>
    </row>
    <row r="34" s="52" customFormat="true" ht="25" customHeight="true" spans="1:5">
      <c r="A34" s="30">
        <v>1</v>
      </c>
      <c r="B34" s="18" t="s">
        <v>61</v>
      </c>
      <c r="C34" s="67" t="s">
        <v>62</v>
      </c>
      <c r="D34" s="18">
        <v>60</v>
      </c>
      <c r="E34" s="70"/>
    </row>
    <row r="35" s="52" customFormat="true" ht="25" customHeight="true" spans="1:5">
      <c r="A35" s="30">
        <v>2</v>
      </c>
      <c r="B35" s="18" t="s">
        <v>63</v>
      </c>
      <c r="C35" s="67" t="s">
        <v>64</v>
      </c>
      <c r="D35" s="18">
        <v>45</v>
      </c>
      <c r="E35" s="70"/>
    </row>
    <row r="36" s="48" customFormat="true" ht="25" customHeight="true" spans="1:5">
      <c r="A36" s="30">
        <v>3</v>
      </c>
      <c r="B36" s="18" t="s">
        <v>65</v>
      </c>
      <c r="C36" s="67" t="s">
        <v>66</v>
      </c>
      <c r="D36" s="18">
        <v>45</v>
      </c>
      <c r="E36" s="70"/>
    </row>
    <row r="37" s="48" customFormat="true" ht="25" customHeight="true" spans="1:5">
      <c r="A37" s="30">
        <v>4</v>
      </c>
      <c r="B37" s="18" t="s">
        <v>67</v>
      </c>
      <c r="C37" s="67" t="s">
        <v>68</v>
      </c>
      <c r="D37" s="18">
        <v>40</v>
      </c>
      <c r="E37" s="70"/>
    </row>
    <row r="38" s="53" customFormat="true" ht="25" customHeight="true" spans="1:5">
      <c r="A38" s="62" t="s">
        <v>69</v>
      </c>
      <c r="B38" s="14" t="s">
        <v>70</v>
      </c>
      <c r="C38" s="63"/>
      <c r="D38" s="14">
        <f>SUM(D39:D42)</f>
        <v>110</v>
      </c>
      <c r="E38" s="62"/>
    </row>
    <row r="39" s="48" customFormat="true" ht="25" customHeight="true" spans="1:5">
      <c r="A39" s="30">
        <v>1</v>
      </c>
      <c r="B39" s="18" t="s">
        <v>71</v>
      </c>
      <c r="C39" s="65" t="s">
        <v>72</v>
      </c>
      <c r="D39" s="18">
        <v>10</v>
      </c>
      <c r="E39" s="70"/>
    </row>
    <row r="40" s="48" customFormat="true" ht="25" customHeight="true" spans="1:5">
      <c r="A40" s="30">
        <v>2</v>
      </c>
      <c r="B40" s="18" t="s">
        <v>73</v>
      </c>
      <c r="C40" s="64" t="s">
        <v>74</v>
      </c>
      <c r="D40" s="18">
        <v>60</v>
      </c>
      <c r="E40" s="70"/>
    </row>
    <row r="41" s="48" customFormat="true" ht="25" customHeight="true" spans="1:5">
      <c r="A41" s="30">
        <v>3</v>
      </c>
      <c r="B41" s="18" t="s">
        <v>75</v>
      </c>
      <c r="C41" s="67" t="s">
        <v>76</v>
      </c>
      <c r="D41" s="18">
        <v>25</v>
      </c>
      <c r="E41" s="70"/>
    </row>
    <row r="42" s="48" customFormat="true" ht="25" customHeight="true" spans="1:5">
      <c r="A42" s="30">
        <v>4</v>
      </c>
      <c r="B42" s="18" t="s">
        <v>77</v>
      </c>
      <c r="C42" s="67" t="s">
        <v>78</v>
      </c>
      <c r="D42" s="18">
        <v>15</v>
      </c>
      <c r="E42" s="70"/>
    </row>
    <row r="43" s="53" customFormat="true" ht="25" customHeight="true" spans="1:5">
      <c r="A43" s="62" t="s">
        <v>79</v>
      </c>
      <c r="B43" s="14" t="s">
        <v>80</v>
      </c>
      <c r="C43" s="63"/>
      <c r="D43" s="14">
        <f>SUM(D44:D51)</f>
        <v>315</v>
      </c>
      <c r="E43" s="62"/>
    </row>
    <row r="44" s="48" customFormat="true" ht="25" customHeight="true" spans="1:5">
      <c r="A44" s="30">
        <v>1</v>
      </c>
      <c r="B44" s="18" t="s">
        <v>29</v>
      </c>
      <c r="C44" s="65" t="s">
        <v>81</v>
      </c>
      <c r="D44" s="18">
        <v>50</v>
      </c>
      <c r="E44" s="70"/>
    </row>
    <row r="45" s="48" customFormat="true" ht="25" customHeight="true" spans="1:5">
      <c r="A45" s="30">
        <v>2</v>
      </c>
      <c r="B45" s="18" t="s">
        <v>82</v>
      </c>
      <c r="C45" s="64" t="s">
        <v>83</v>
      </c>
      <c r="D45" s="18">
        <v>30</v>
      </c>
      <c r="E45" s="70"/>
    </row>
    <row r="46" s="52" customFormat="true" ht="25" customHeight="true" spans="1:5">
      <c r="A46" s="30">
        <v>3</v>
      </c>
      <c r="B46" s="18" t="s">
        <v>84</v>
      </c>
      <c r="C46" s="67" t="s">
        <v>85</v>
      </c>
      <c r="D46" s="18">
        <v>30</v>
      </c>
      <c r="E46" s="70"/>
    </row>
    <row r="47" s="48" customFormat="true" ht="25" customHeight="true" spans="1:5">
      <c r="A47" s="30">
        <v>4</v>
      </c>
      <c r="B47" s="18" t="s">
        <v>86</v>
      </c>
      <c r="C47" s="67" t="s">
        <v>87</v>
      </c>
      <c r="D47" s="18">
        <v>50</v>
      </c>
      <c r="E47" s="70"/>
    </row>
    <row r="48" s="48" customFormat="true" ht="25" customHeight="true" spans="1:5">
      <c r="A48" s="30">
        <v>5</v>
      </c>
      <c r="B48" s="18" t="s">
        <v>88</v>
      </c>
      <c r="C48" s="67" t="s">
        <v>89</v>
      </c>
      <c r="D48" s="18">
        <v>60</v>
      </c>
      <c r="E48" s="70"/>
    </row>
    <row r="49" s="48" customFormat="true" ht="25" customHeight="true" spans="1:5">
      <c r="A49" s="30">
        <v>6</v>
      </c>
      <c r="B49" s="18" t="s">
        <v>90</v>
      </c>
      <c r="C49" s="64" t="s">
        <v>91</v>
      </c>
      <c r="D49" s="18">
        <v>40</v>
      </c>
      <c r="E49" s="70"/>
    </row>
    <row r="50" s="48" customFormat="true" ht="25" customHeight="true" spans="1:5">
      <c r="A50" s="30">
        <v>7</v>
      </c>
      <c r="B50" s="18" t="s">
        <v>92</v>
      </c>
      <c r="C50" s="67" t="s">
        <v>93</v>
      </c>
      <c r="D50" s="18">
        <v>30</v>
      </c>
      <c r="E50" s="70"/>
    </row>
    <row r="51" s="48" customFormat="true" ht="25" customHeight="true" spans="1:5">
      <c r="A51" s="30">
        <v>8</v>
      </c>
      <c r="B51" s="18" t="s">
        <v>94</v>
      </c>
      <c r="C51" s="64" t="s">
        <v>95</v>
      </c>
      <c r="D51" s="18">
        <v>25</v>
      </c>
      <c r="E51" s="70"/>
    </row>
    <row r="52" s="53" customFormat="true" ht="25" customHeight="true" spans="1:5">
      <c r="A52" s="62" t="s">
        <v>96</v>
      </c>
      <c r="B52" s="14" t="s">
        <v>97</v>
      </c>
      <c r="C52" s="63"/>
      <c r="D52" s="14">
        <f>D53</f>
        <v>10</v>
      </c>
      <c r="E52" s="62"/>
    </row>
    <row r="53" s="48" customFormat="true" ht="25" customHeight="true" spans="1:5">
      <c r="A53" s="30">
        <v>1</v>
      </c>
      <c r="B53" s="18" t="s">
        <v>98</v>
      </c>
      <c r="C53" s="64" t="s">
        <v>99</v>
      </c>
      <c r="D53" s="18">
        <v>10</v>
      </c>
      <c r="E53" s="70"/>
    </row>
  </sheetData>
  <mergeCells count="2">
    <mergeCell ref="A1:B1"/>
    <mergeCell ref="A2:E2"/>
  </mergeCells>
  <printOptions horizontalCentered="true"/>
  <pageMargins left="0.554861111111111" right="0.554861111111111" top="0.802777777777778" bottom="0.802777777777778" header="0.511805555555556" footer="0.314583333333333"/>
  <pageSetup paperSize="9" firstPageNumber="3" orientation="portrait" useFirstPageNumber="true" horizontalDpi="600"/>
  <headerFooter differentOddEven="1">
    <oddFooter>&amp;R— &amp;P —</oddFooter>
    <evenFooter>&amp;L—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7"/>
  <sheetViews>
    <sheetView zoomScale="80" zoomScaleNormal="80" workbookViewId="0">
      <selection activeCell="A2" sqref="A2:I2"/>
    </sheetView>
  </sheetViews>
  <sheetFormatPr defaultColWidth="10" defaultRowHeight="26" customHeight="true"/>
  <cols>
    <col min="1" max="1" width="13" style="33" customWidth="true"/>
    <col min="2" max="3" width="10" style="33"/>
    <col min="4" max="4" width="5.78333333333333" style="33" customWidth="true"/>
    <col min="5" max="7" width="10" style="33"/>
    <col min="8" max="8" width="8.90833333333333" style="33" customWidth="true"/>
    <col min="9" max="9" width="26.7083333333333" style="34" customWidth="true"/>
    <col min="10" max="256" width="10" style="32"/>
    <col min="257" max="16384" width="10" style="7"/>
  </cols>
  <sheetData>
    <row r="1" s="7" customFormat="true" customHeight="true" spans="1:256">
      <c r="A1" s="35" t="s">
        <v>100</v>
      </c>
      <c r="B1" s="33"/>
      <c r="C1" s="33"/>
      <c r="D1" s="33"/>
      <c r="E1" s="33"/>
      <c r="F1" s="33"/>
      <c r="G1" s="33"/>
      <c r="H1" s="33"/>
      <c r="I1" s="34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="7" customFormat="true" ht="79" customHeight="true" spans="1:256">
      <c r="A2" s="36" t="s">
        <v>101</v>
      </c>
      <c r="B2" s="36"/>
      <c r="C2" s="36"/>
      <c r="D2" s="36"/>
      <c r="E2" s="36"/>
      <c r="F2" s="36"/>
      <c r="G2" s="36"/>
      <c r="H2" s="36"/>
      <c r="I2" s="36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="7" customFormat="true" customHeight="true" spans="1:256">
      <c r="A3" s="34" t="s">
        <v>102</v>
      </c>
      <c r="B3" s="34"/>
      <c r="C3" s="34"/>
      <c r="D3" s="34"/>
      <c r="E3" s="34"/>
      <c r="F3" s="34"/>
      <c r="G3" s="34"/>
      <c r="H3" s="34"/>
      <c r="I3" s="34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32" customFormat="true" customHeight="true" spans="1:9">
      <c r="A4" s="37" t="s">
        <v>103</v>
      </c>
      <c r="B4" s="37" t="s">
        <v>104</v>
      </c>
      <c r="C4" s="37"/>
      <c r="D4" s="37"/>
      <c r="E4" s="37"/>
      <c r="F4" s="37"/>
      <c r="G4" s="37"/>
      <c r="H4" s="37"/>
      <c r="I4" s="37"/>
    </row>
    <row r="5" s="32" customFormat="true" customHeight="true" spans="1:9">
      <c r="A5" s="37" t="s">
        <v>105</v>
      </c>
      <c r="B5" s="37" t="s">
        <v>106</v>
      </c>
      <c r="C5" s="37"/>
      <c r="D5" s="37"/>
      <c r="E5" s="37" t="s">
        <v>107</v>
      </c>
      <c r="F5" s="37"/>
      <c r="G5" s="37" t="s">
        <v>108</v>
      </c>
      <c r="H5" s="37"/>
      <c r="I5" s="37"/>
    </row>
    <row r="6" s="32" customFormat="true" customHeight="true" spans="1:9">
      <c r="A6" s="37" t="s">
        <v>109</v>
      </c>
      <c r="B6" s="37" t="s">
        <v>110</v>
      </c>
      <c r="C6" s="37"/>
      <c r="D6" s="37"/>
      <c r="E6" s="37" t="s">
        <v>111</v>
      </c>
      <c r="F6" s="37"/>
      <c r="G6" s="37" t="s">
        <v>112</v>
      </c>
      <c r="H6" s="37"/>
      <c r="I6" s="37"/>
    </row>
    <row r="7" s="32" customFormat="true" customHeight="true" spans="1:9">
      <c r="A7" s="37" t="s">
        <v>113</v>
      </c>
      <c r="B7" s="38" t="s">
        <v>114</v>
      </c>
      <c r="C7" s="38"/>
      <c r="D7" s="38"/>
      <c r="E7" s="37">
        <f>E8+E9</f>
        <v>1540</v>
      </c>
      <c r="F7" s="37"/>
      <c r="G7" s="37"/>
      <c r="H7" s="37"/>
      <c r="I7" s="37"/>
    </row>
    <row r="8" s="32" customFormat="true" customHeight="true" spans="1:9">
      <c r="A8" s="37"/>
      <c r="B8" s="37" t="s">
        <v>115</v>
      </c>
      <c r="C8" s="37"/>
      <c r="D8" s="37"/>
      <c r="E8" s="37">
        <v>1540</v>
      </c>
      <c r="F8" s="37"/>
      <c r="G8" s="37"/>
      <c r="H8" s="37"/>
      <c r="I8" s="37"/>
    </row>
    <row r="9" s="32" customFormat="true" customHeight="true" spans="1:9">
      <c r="A9" s="37"/>
      <c r="B9" s="37" t="s">
        <v>116</v>
      </c>
      <c r="C9" s="37"/>
      <c r="D9" s="37"/>
      <c r="E9" s="37">
        <v>0</v>
      </c>
      <c r="F9" s="37"/>
      <c r="G9" s="37"/>
      <c r="H9" s="37"/>
      <c r="I9" s="37"/>
    </row>
    <row r="10" s="32" customFormat="true" customHeight="true" spans="1:9">
      <c r="A10" s="37" t="s">
        <v>117</v>
      </c>
      <c r="B10" s="38" t="s">
        <v>118</v>
      </c>
      <c r="C10" s="38"/>
      <c r="D10" s="38"/>
      <c r="E10" s="38"/>
      <c r="F10" s="38"/>
      <c r="G10" s="38"/>
      <c r="H10" s="38"/>
      <c r="I10" s="37"/>
    </row>
    <row r="11" s="32" customFormat="true" customHeight="true" spans="1:9">
      <c r="A11" s="37"/>
      <c r="B11" s="38"/>
      <c r="C11" s="38"/>
      <c r="D11" s="38"/>
      <c r="E11" s="38"/>
      <c r="F11" s="38"/>
      <c r="G11" s="38"/>
      <c r="H11" s="38"/>
      <c r="I11" s="37"/>
    </row>
    <row r="12" s="32" customFormat="true" ht="27" customHeight="true" spans="1:9">
      <c r="A12" s="37" t="s">
        <v>119</v>
      </c>
      <c r="B12" s="37" t="s">
        <v>120</v>
      </c>
      <c r="C12" s="37" t="s">
        <v>121</v>
      </c>
      <c r="D12" s="37"/>
      <c r="E12" s="37" t="s">
        <v>122</v>
      </c>
      <c r="F12" s="37"/>
      <c r="G12" s="37"/>
      <c r="H12" s="37"/>
      <c r="I12" s="37" t="s">
        <v>123</v>
      </c>
    </row>
    <row r="13" s="32" customFormat="true" ht="27" customHeight="true" spans="1:9">
      <c r="A13" s="37"/>
      <c r="B13" s="39" t="s">
        <v>124</v>
      </c>
      <c r="C13" s="37" t="s">
        <v>125</v>
      </c>
      <c r="D13" s="37"/>
      <c r="E13" s="37" t="s">
        <v>126</v>
      </c>
      <c r="F13" s="37"/>
      <c r="G13" s="37"/>
      <c r="H13" s="37"/>
      <c r="I13" s="37" t="s">
        <v>127</v>
      </c>
    </row>
    <row r="14" s="32" customFormat="true" ht="27" customHeight="true" spans="1:9">
      <c r="A14" s="37"/>
      <c r="B14" s="40"/>
      <c r="C14" s="37"/>
      <c r="D14" s="37"/>
      <c r="E14" s="37" t="s">
        <v>128</v>
      </c>
      <c r="F14" s="37"/>
      <c r="G14" s="37"/>
      <c r="H14" s="37"/>
      <c r="I14" s="39">
        <v>37</v>
      </c>
    </row>
    <row r="15" s="32" customFormat="true" ht="27" customHeight="true" spans="1:9">
      <c r="A15" s="37"/>
      <c r="B15" s="40"/>
      <c r="C15" s="37"/>
      <c r="D15" s="37"/>
      <c r="E15" s="37" t="s">
        <v>129</v>
      </c>
      <c r="F15" s="37"/>
      <c r="G15" s="37"/>
      <c r="H15" s="37"/>
      <c r="I15" s="40"/>
    </row>
    <row r="16" s="32" customFormat="true" ht="27" customHeight="true" spans="1:9">
      <c r="A16" s="37"/>
      <c r="B16" s="40"/>
      <c r="C16" s="37"/>
      <c r="D16" s="37"/>
      <c r="E16" s="37" t="s">
        <v>130</v>
      </c>
      <c r="F16" s="37"/>
      <c r="G16" s="37"/>
      <c r="H16" s="37"/>
      <c r="I16" s="41"/>
    </row>
    <row r="17" s="32" customFormat="true" ht="27" customHeight="true" spans="1:9">
      <c r="A17" s="37"/>
      <c r="B17" s="40"/>
      <c r="C17" s="37" t="s">
        <v>131</v>
      </c>
      <c r="D17" s="37"/>
      <c r="E17" s="37" t="s">
        <v>132</v>
      </c>
      <c r="F17" s="37"/>
      <c r="G17" s="37"/>
      <c r="H17" s="37"/>
      <c r="I17" s="37" t="s">
        <v>133</v>
      </c>
    </row>
    <row r="18" s="32" customFormat="true" ht="27" customHeight="true" spans="1:9">
      <c r="A18" s="37"/>
      <c r="B18" s="40"/>
      <c r="C18" s="37"/>
      <c r="D18" s="37"/>
      <c r="E18" s="37" t="s">
        <v>134</v>
      </c>
      <c r="F18" s="37"/>
      <c r="G18" s="37"/>
      <c r="H18" s="37"/>
      <c r="I18" s="37" t="s">
        <v>133</v>
      </c>
    </row>
    <row r="19" s="32" customFormat="true" ht="27" customHeight="true" spans="1:9">
      <c r="A19" s="37"/>
      <c r="B19" s="40"/>
      <c r="C19" s="37"/>
      <c r="D19" s="37"/>
      <c r="E19" s="37" t="s">
        <v>135</v>
      </c>
      <c r="F19" s="37"/>
      <c r="G19" s="37"/>
      <c r="H19" s="37"/>
      <c r="I19" s="37" t="s">
        <v>136</v>
      </c>
    </row>
    <row r="20" s="32" customFormat="true" ht="31" customHeight="true" spans="1:9">
      <c r="A20" s="37"/>
      <c r="B20" s="40"/>
      <c r="C20" s="37" t="s">
        <v>137</v>
      </c>
      <c r="D20" s="37"/>
      <c r="E20" s="37" t="s">
        <v>138</v>
      </c>
      <c r="F20" s="37"/>
      <c r="G20" s="37"/>
      <c r="H20" s="37"/>
      <c r="I20" s="47">
        <v>1</v>
      </c>
    </row>
    <row r="21" s="32" customFormat="true" ht="27" customHeight="true" spans="1:9">
      <c r="A21" s="37"/>
      <c r="B21" s="41"/>
      <c r="C21" s="42" t="s">
        <v>139</v>
      </c>
      <c r="D21" s="43"/>
      <c r="E21" s="42" t="s">
        <v>140</v>
      </c>
      <c r="F21" s="46"/>
      <c r="G21" s="46"/>
      <c r="H21" s="43"/>
      <c r="I21" s="37">
        <v>1540</v>
      </c>
    </row>
    <row r="22" s="32" customFormat="true" ht="35" customHeight="true" spans="1:9">
      <c r="A22" s="37"/>
      <c r="B22" s="37" t="s">
        <v>141</v>
      </c>
      <c r="C22" s="37" t="s">
        <v>142</v>
      </c>
      <c r="D22" s="37"/>
      <c r="E22" s="37" t="s">
        <v>143</v>
      </c>
      <c r="F22" s="37"/>
      <c r="G22" s="37"/>
      <c r="H22" s="37"/>
      <c r="I22" s="37" t="s">
        <v>144</v>
      </c>
    </row>
    <row r="23" s="32" customFormat="true" ht="35" customHeight="true" spans="1:9">
      <c r="A23" s="37"/>
      <c r="B23" s="37"/>
      <c r="C23" s="44" t="s">
        <v>145</v>
      </c>
      <c r="D23" s="45"/>
      <c r="E23" s="37" t="s">
        <v>146</v>
      </c>
      <c r="F23" s="37"/>
      <c r="G23" s="37"/>
      <c r="H23" s="37"/>
      <c r="I23" s="37" t="s">
        <v>144</v>
      </c>
    </row>
    <row r="24" s="32" customFormat="true" ht="35" customHeight="true" spans="1:9">
      <c r="A24" s="37"/>
      <c r="B24" s="37"/>
      <c r="C24" s="37" t="s">
        <v>147</v>
      </c>
      <c r="D24" s="37"/>
      <c r="E24" s="37" t="s">
        <v>148</v>
      </c>
      <c r="F24" s="37"/>
      <c r="G24" s="37"/>
      <c r="H24" s="37"/>
      <c r="I24" s="37" t="s">
        <v>144</v>
      </c>
    </row>
    <row r="25" s="32" customFormat="true" ht="35" customHeight="true" spans="1:9">
      <c r="A25" s="37"/>
      <c r="B25" s="37"/>
      <c r="C25" s="37" t="s">
        <v>149</v>
      </c>
      <c r="D25" s="37"/>
      <c r="E25" s="37" t="s">
        <v>150</v>
      </c>
      <c r="F25" s="37"/>
      <c r="G25" s="37"/>
      <c r="H25" s="37"/>
      <c r="I25" s="37" t="s">
        <v>144</v>
      </c>
    </row>
    <row r="26" s="32" customFormat="true" ht="27" customHeight="true" spans="1:9">
      <c r="A26" s="37"/>
      <c r="B26" s="37" t="s">
        <v>151</v>
      </c>
      <c r="C26" s="37" t="s">
        <v>152</v>
      </c>
      <c r="D26" s="37"/>
      <c r="E26" s="37" t="s">
        <v>153</v>
      </c>
      <c r="F26" s="37"/>
      <c r="G26" s="37"/>
      <c r="H26" s="37"/>
      <c r="I26" s="37">
        <v>80</v>
      </c>
    </row>
    <row r="27" s="32" customFormat="true" ht="27" customHeight="true" spans="1:9">
      <c r="A27" s="37"/>
      <c r="B27" s="37"/>
      <c r="C27" s="37"/>
      <c r="D27" s="37"/>
      <c r="E27" s="37" t="s">
        <v>154</v>
      </c>
      <c r="F27" s="37"/>
      <c r="G27" s="37"/>
      <c r="H27" s="37"/>
      <c r="I27" s="37">
        <v>80</v>
      </c>
    </row>
  </sheetData>
  <mergeCells count="49">
    <mergeCell ref="A2:I2"/>
    <mergeCell ref="A3:I3"/>
    <mergeCell ref="B4:I4"/>
    <mergeCell ref="B5:D5"/>
    <mergeCell ref="E5:F5"/>
    <mergeCell ref="G5:I5"/>
    <mergeCell ref="B6:D6"/>
    <mergeCell ref="E6:F6"/>
    <mergeCell ref="G6:I6"/>
    <mergeCell ref="B7:D7"/>
    <mergeCell ref="E7:I7"/>
    <mergeCell ref="B8:D8"/>
    <mergeCell ref="E8:I8"/>
    <mergeCell ref="B9:D9"/>
    <mergeCell ref="E9:I9"/>
    <mergeCell ref="C12:D12"/>
    <mergeCell ref="E12:H12"/>
    <mergeCell ref="E13:H13"/>
    <mergeCell ref="E14:H14"/>
    <mergeCell ref="E15:H15"/>
    <mergeCell ref="E16:H16"/>
    <mergeCell ref="E17:H17"/>
    <mergeCell ref="E18:H18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E26:H26"/>
    <mergeCell ref="E27:H27"/>
    <mergeCell ref="A7:A9"/>
    <mergeCell ref="A10:A11"/>
    <mergeCell ref="A12:A27"/>
    <mergeCell ref="B13:B21"/>
    <mergeCell ref="B22:B25"/>
    <mergeCell ref="B26:B27"/>
    <mergeCell ref="I14:I16"/>
    <mergeCell ref="B10:I11"/>
    <mergeCell ref="C13:D16"/>
    <mergeCell ref="C17:D19"/>
    <mergeCell ref="C26:D27"/>
  </mergeCells>
  <pageMargins left="0.751388888888889" right="0.751388888888889" top="1" bottom="1" header="0.511805555555556" footer="0.511805555555556"/>
  <pageSetup paperSize="9" scale="80" firstPageNumber="5" fitToHeight="0" orientation="portrait" useFirstPageNumber="true" horizontalDpi="600"/>
  <headerFooter differentOddEven="1">
    <oddFooter>&amp;R—&amp;P—</oddFooter>
    <evenFooter>&amp;L—&amp;P—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2"/>
  <sheetViews>
    <sheetView tabSelected="1" zoomScale="80" zoomScaleNormal="80" workbookViewId="0">
      <pane xSplit="3" ySplit="6" topLeftCell="D7" activePane="bottomRight" state="frozen"/>
      <selection/>
      <selection pane="topRight"/>
      <selection pane="bottomLeft"/>
      <selection pane="bottomRight" activeCell="C3" sqref="C3:C5"/>
    </sheetView>
  </sheetViews>
  <sheetFormatPr defaultColWidth="9" defaultRowHeight="14.25"/>
  <cols>
    <col min="1" max="1" width="6" style="1" customWidth="true"/>
    <col min="2" max="2" width="14.75" style="1" customWidth="true"/>
    <col min="3" max="3" width="22.625" style="3" customWidth="true"/>
    <col min="4" max="4" width="10.25" style="3" customWidth="true"/>
    <col min="5" max="5" width="5.03333333333333" style="3" customWidth="true"/>
    <col min="6" max="6" width="5.49166666666667" style="3" customWidth="true"/>
    <col min="7" max="7" width="6.31666666666667" style="3" customWidth="true"/>
    <col min="8" max="8" width="10.125" style="1" customWidth="true"/>
    <col min="9" max="9" width="15.6833333333333" style="1" customWidth="true"/>
    <col min="10" max="10" width="22.3833333333333" style="1" customWidth="true"/>
    <col min="11" max="14" width="20.3166666666667" style="1" customWidth="true"/>
    <col min="15" max="15" width="10.875" style="1" customWidth="true"/>
    <col min="16" max="16" width="11.625" style="1" customWidth="true"/>
    <col min="17" max="33" width="9" style="1"/>
    <col min="34" max="247" width="8.875" style="1" customWidth="true"/>
    <col min="248" max="256" width="9" style="6"/>
    <col min="257" max="16384" width="9" style="7"/>
  </cols>
  <sheetData>
    <row r="1" s="1" customFormat="true" ht="25" customHeight="true" spans="1:251">
      <c r="A1" s="8" t="s">
        <v>155</v>
      </c>
      <c r="B1" s="8"/>
      <c r="C1" s="3"/>
      <c r="D1" s="3"/>
      <c r="E1" s="3"/>
      <c r="F1" s="3"/>
      <c r="G1" s="3"/>
      <c r="IN1" s="6"/>
      <c r="IO1" s="6"/>
      <c r="IP1" s="6"/>
      <c r="IQ1" s="6"/>
    </row>
    <row r="2" s="2" customFormat="true" ht="76" customHeight="true" spans="1:16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2" customFormat="true" ht="29.25" customHeight="true" spans="1:16">
      <c r="A3" s="10" t="s">
        <v>157</v>
      </c>
      <c r="B3" s="11" t="s">
        <v>158</v>
      </c>
      <c r="C3" s="11" t="s">
        <v>159</v>
      </c>
      <c r="D3" s="12" t="s">
        <v>160</v>
      </c>
      <c r="E3" s="23"/>
      <c r="F3" s="23"/>
      <c r="G3" s="23"/>
      <c r="H3" s="23"/>
      <c r="I3" s="25"/>
      <c r="J3" s="11" t="s">
        <v>161</v>
      </c>
      <c r="K3" s="11"/>
      <c r="L3" s="11"/>
      <c r="M3" s="11"/>
      <c r="N3" s="11"/>
      <c r="O3" s="11" t="s">
        <v>162</v>
      </c>
      <c r="P3" s="11"/>
    </row>
    <row r="4" s="2" customFormat="true" ht="30.75" customHeight="true" spans="1:16">
      <c r="A4" s="10"/>
      <c r="B4" s="11"/>
      <c r="C4" s="11"/>
      <c r="D4" s="11" t="s">
        <v>163</v>
      </c>
      <c r="E4" s="11" t="s">
        <v>164</v>
      </c>
      <c r="F4" s="11"/>
      <c r="G4" s="11"/>
      <c r="H4" s="11" t="s">
        <v>165</v>
      </c>
      <c r="I4" s="26" t="s">
        <v>166</v>
      </c>
      <c r="J4" s="26" t="s">
        <v>167</v>
      </c>
      <c r="K4" s="27"/>
      <c r="L4" s="11" t="s">
        <v>168</v>
      </c>
      <c r="M4" s="11" t="s">
        <v>169</v>
      </c>
      <c r="N4" s="11" t="s">
        <v>170</v>
      </c>
      <c r="O4" s="12" t="s">
        <v>171</v>
      </c>
      <c r="P4" s="25"/>
    </row>
    <row r="5" s="1" customFormat="true" ht="56" customHeight="true" spans="1:251">
      <c r="A5" s="10"/>
      <c r="B5" s="11"/>
      <c r="C5" s="11"/>
      <c r="D5" s="11" t="s">
        <v>172</v>
      </c>
      <c r="E5" s="11" t="s">
        <v>173</v>
      </c>
      <c r="F5" s="11" t="s">
        <v>174</v>
      </c>
      <c r="G5" s="11" t="s">
        <v>175</v>
      </c>
      <c r="H5" s="10" t="s">
        <v>176</v>
      </c>
      <c r="I5" s="28" t="s">
        <v>177</v>
      </c>
      <c r="J5" s="10" t="s">
        <v>178</v>
      </c>
      <c r="K5" s="10" t="s">
        <v>179</v>
      </c>
      <c r="L5" s="10" t="s">
        <v>180</v>
      </c>
      <c r="M5" s="10" t="s">
        <v>181</v>
      </c>
      <c r="N5" s="10" t="s">
        <v>182</v>
      </c>
      <c r="O5" s="10" t="s">
        <v>183</v>
      </c>
      <c r="P5" s="10" t="s">
        <v>184</v>
      </c>
      <c r="IN5" s="6"/>
      <c r="IO5" s="6"/>
      <c r="IP5" s="6"/>
      <c r="IQ5" s="6"/>
    </row>
    <row r="6" s="3" customFormat="true" ht="32.25" customHeight="true" spans="1:16">
      <c r="A6" s="13" t="s">
        <v>185</v>
      </c>
      <c r="B6" s="13"/>
      <c r="C6" s="14"/>
      <c r="D6" s="15">
        <f>SUM(D7:D383)</f>
        <v>37</v>
      </c>
      <c r="E6" s="24"/>
      <c r="F6" s="24"/>
      <c r="G6" s="20"/>
      <c r="H6" s="13"/>
      <c r="I6" s="18">
        <f>SUM(I7:I42)</f>
        <v>1540</v>
      </c>
      <c r="J6" s="15"/>
      <c r="K6" s="15"/>
      <c r="L6" s="15"/>
      <c r="M6" s="15"/>
      <c r="N6" s="15"/>
      <c r="O6" s="15"/>
      <c r="P6" s="15"/>
    </row>
    <row r="7" s="3" customFormat="true" ht="44" customHeight="true" spans="1:17">
      <c r="A7" s="13">
        <v>1</v>
      </c>
      <c r="B7" s="16" t="s">
        <v>186</v>
      </c>
      <c r="C7" s="17" t="s">
        <v>187</v>
      </c>
      <c r="D7" s="18">
        <v>1</v>
      </c>
      <c r="E7" s="24" t="s">
        <v>188</v>
      </c>
      <c r="F7" s="24" t="s">
        <v>188</v>
      </c>
      <c r="G7" s="20" t="s">
        <v>189</v>
      </c>
      <c r="H7" s="13" t="s">
        <v>190</v>
      </c>
      <c r="I7" s="18">
        <v>50</v>
      </c>
      <c r="J7" s="24" t="s">
        <v>191</v>
      </c>
      <c r="K7" s="29" t="s">
        <v>191</v>
      </c>
      <c r="L7" s="24" t="s">
        <v>191</v>
      </c>
      <c r="M7" s="29" t="s">
        <v>191</v>
      </c>
      <c r="N7" s="24" t="s">
        <v>191</v>
      </c>
      <c r="O7" s="30">
        <v>80</v>
      </c>
      <c r="P7" s="30">
        <v>80</v>
      </c>
      <c r="Q7" s="31"/>
    </row>
    <row r="8" s="3" customFormat="true" ht="44" customHeight="true" spans="1:17">
      <c r="A8" s="13">
        <v>2</v>
      </c>
      <c r="B8" s="16" t="s">
        <v>192</v>
      </c>
      <c r="C8" s="19" t="s">
        <v>193</v>
      </c>
      <c r="D8" s="18">
        <v>1</v>
      </c>
      <c r="E8" s="24" t="s">
        <v>188</v>
      </c>
      <c r="F8" s="24" t="s">
        <v>188</v>
      </c>
      <c r="G8" s="20" t="s">
        <v>189</v>
      </c>
      <c r="H8" s="13" t="s">
        <v>190</v>
      </c>
      <c r="I8" s="18">
        <v>25</v>
      </c>
      <c r="J8" s="24" t="s">
        <v>191</v>
      </c>
      <c r="K8" s="29" t="s">
        <v>191</v>
      </c>
      <c r="L8" s="24" t="s">
        <v>191</v>
      </c>
      <c r="M8" s="29" t="s">
        <v>191</v>
      </c>
      <c r="N8" s="24" t="s">
        <v>191</v>
      </c>
      <c r="O8" s="30">
        <v>80</v>
      </c>
      <c r="P8" s="30">
        <v>80</v>
      </c>
      <c r="Q8" s="31"/>
    </row>
    <row r="9" s="1" customFormat="true" ht="44" customHeight="true" spans="1:251">
      <c r="A9" s="13">
        <v>3</v>
      </c>
      <c r="B9" s="20" t="s">
        <v>194</v>
      </c>
      <c r="C9" s="21" t="s">
        <v>195</v>
      </c>
      <c r="D9" s="18">
        <v>1</v>
      </c>
      <c r="E9" s="24" t="s">
        <v>188</v>
      </c>
      <c r="F9" s="24" t="s">
        <v>188</v>
      </c>
      <c r="G9" s="20" t="s">
        <v>189</v>
      </c>
      <c r="H9" s="13" t="s">
        <v>190</v>
      </c>
      <c r="I9" s="18">
        <v>60</v>
      </c>
      <c r="J9" s="24" t="s">
        <v>191</v>
      </c>
      <c r="K9" s="29" t="s">
        <v>191</v>
      </c>
      <c r="L9" s="24" t="s">
        <v>191</v>
      </c>
      <c r="M9" s="29" t="s">
        <v>191</v>
      </c>
      <c r="N9" s="24" t="s">
        <v>191</v>
      </c>
      <c r="O9" s="30">
        <v>80</v>
      </c>
      <c r="P9" s="30">
        <v>80</v>
      </c>
      <c r="IN9" s="6"/>
      <c r="IO9" s="6"/>
      <c r="IP9" s="6"/>
      <c r="IQ9" s="6"/>
    </row>
    <row r="10" s="1" customFormat="true" ht="44" customHeight="true" spans="1:251">
      <c r="A10" s="13">
        <v>4</v>
      </c>
      <c r="B10" s="20" t="s">
        <v>196</v>
      </c>
      <c r="C10" s="21" t="s">
        <v>197</v>
      </c>
      <c r="D10" s="18">
        <v>1</v>
      </c>
      <c r="E10" s="24" t="s">
        <v>188</v>
      </c>
      <c r="F10" s="24" t="s">
        <v>188</v>
      </c>
      <c r="G10" s="20" t="s">
        <v>189</v>
      </c>
      <c r="H10" s="13" t="s">
        <v>190</v>
      </c>
      <c r="I10" s="18">
        <v>45</v>
      </c>
      <c r="J10" s="24" t="s">
        <v>191</v>
      </c>
      <c r="K10" s="29" t="s">
        <v>191</v>
      </c>
      <c r="L10" s="24" t="s">
        <v>191</v>
      </c>
      <c r="M10" s="29" t="s">
        <v>191</v>
      </c>
      <c r="N10" s="24" t="s">
        <v>191</v>
      </c>
      <c r="O10" s="30">
        <v>80</v>
      </c>
      <c r="P10" s="30">
        <v>80</v>
      </c>
      <c r="IN10" s="6"/>
      <c r="IO10" s="6"/>
      <c r="IP10" s="6"/>
      <c r="IQ10" s="6"/>
    </row>
    <row r="11" s="4" customFormat="true" ht="44" customHeight="true" spans="1:251">
      <c r="A11" s="13">
        <v>5</v>
      </c>
      <c r="B11" s="20" t="s">
        <v>198</v>
      </c>
      <c r="C11" s="21" t="s">
        <v>199</v>
      </c>
      <c r="D11" s="18">
        <v>1</v>
      </c>
      <c r="E11" s="24" t="s">
        <v>188</v>
      </c>
      <c r="F11" s="24" t="s">
        <v>188</v>
      </c>
      <c r="G11" s="20" t="s">
        <v>189</v>
      </c>
      <c r="H11" s="13" t="s">
        <v>190</v>
      </c>
      <c r="I11" s="18">
        <v>60</v>
      </c>
      <c r="J11" s="24" t="s">
        <v>191</v>
      </c>
      <c r="K11" s="29" t="s">
        <v>191</v>
      </c>
      <c r="L11" s="24" t="s">
        <v>191</v>
      </c>
      <c r="M11" s="29" t="s">
        <v>191</v>
      </c>
      <c r="N11" s="24" t="s">
        <v>191</v>
      </c>
      <c r="O11" s="30">
        <v>80</v>
      </c>
      <c r="P11" s="30">
        <v>80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6"/>
      <c r="IO11" s="6"/>
      <c r="IP11" s="6"/>
      <c r="IQ11" s="6"/>
    </row>
    <row r="12" s="5" customFormat="true" ht="44" customHeight="true" spans="1:16">
      <c r="A12" s="13">
        <v>6</v>
      </c>
      <c r="B12" s="20" t="s">
        <v>200</v>
      </c>
      <c r="C12" s="21" t="s">
        <v>201</v>
      </c>
      <c r="D12" s="18">
        <v>1</v>
      </c>
      <c r="E12" s="24" t="s">
        <v>188</v>
      </c>
      <c r="F12" s="24" t="s">
        <v>188</v>
      </c>
      <c r="G12" s="20" t="s">
        <v>189</v>
      </c>
      <c r="H12" s="13" t="s">
        <v>190</v>
      </c>
      <c r="I12" s="18">
        <v>70</v>
      </c>
      <c r="J12" s="24" t="s">
        <v>191</v>
      </c>
      <c r="K12" s="29" t="s">
        <v>191</v>
      </c>
      <c r="L12" s="24" t="s">
        <v>191</v>
      </c>
      <c r="M12" s="29" t="s">
        <v>191</v>
      </c>
      <c r="N12" s="24" t="s">
        <v>191</v>
      </c>
      <c r="O12" s="30">
        <v>80</v>
      </c>
      <c r="P12" s="30">
        <v>80</v>
      </c>
    </row>
    <row r="13" s="5" customFormat="true" ht="44" customHeight="true" spans="1:16">
      <c r="A13" s="13">
        <v>7</v>
      </c>
      <c r="B13" s="20" t="s">
        <v>202</v>
      </c>
      <c r="C13" s="21" t="s">
        <v>203</v>
      </c>
      <c r="D13" s="18">
        <v>1</v>
      </c>
      <c r="E13" s="24" t="s">
        <v>188</v>
      </c>
      <c r="F13" s="24" t="s">
        <v>188</v>
      </c>
      <c r="G13" s="20" t="s">
        <v>189</v>
      </c>
      <c r="H13" s="13" t="s">
        <v>190</v>
      </c>
      <c r="I13" s="18">
        <v>25</v>
      </c>
      <c r="J13" s="24" t="s">
        <v>191</v>
      </c>
      <c r="K13" s="29" t="s">
        <v>191</v>
      </c>
      <c r="L13" s="24" t="s">
        <v>191</v>
      </c>
      <c r="M13" s="29" t="s">
        <v>191</v>
      </c>
      <c r="N13" s="24" t="s">
        <v>191</v>
      </c>
      <c r="O13" s="30">
        <v>80</v>
      </c>
      <c r="P13" s="30">
        <v>80</v>
      </c>
    </row>
    <row r="14" s="5" customFormat="true" ht="44" customHeight="true" spans="1:16">
      <c r="A14" s="13">
        <v>8</v>
      </c>
      <c r="B14" s="20" t="s">
        <v>204</v>
      </c>
      <c r="C14" s="21" t="s">
        <v>205</v>
      </c>
      <c r="D14" s="18">
        <v>2</v>
      </c>
      <c r="E14" s="24" t="s">
        <v>188</v>
      </c>
      <c r="F14" s="24" t="s">
        <v>188</v>
      </c>
      <c r="G14" s="20" t="s">
        <v>189</v>
      </c>
      <c r="H14" s="13" t="s">
        <v>190</v>
      </c>
      <c r="I14" s="18">
        <v>80</v>
      </c>
      <c r="J14" s="24" t="s">
        <v>191</v>
      </c>
      <c r="K14" s="29" t="s">
        <v>191</v>
      </c>
      <c r="L14" s="24" t="s">
        <v>191</v>
      </c>
      <c r="M14" s="29" t="s">
        <v>191</v>
      </c>
      <c r="N14" s="24" t="s">
        <v>191</v>
      </c>
      <c r="O14" s="30">
        <v>80</v>
      </c>
      <c r="P14" s="30">
        <v>80</v>
      </c>
    </row>
    <row r="15" s="1" customFormat="true" ht="44" customHeight="true" spans="1:251">
      <c r="A15" s="13">
        <v>9</v>
      </c>
      <c r="B15" s="20" t="s">
        <v>206</v>
      </c>
      <c r="C15" s="21" t="s">
        <v>207</v>
      </c>
      <c r="D15" s="18">
        <v>1</v>
      </c>
      <c r="E15" s="24" t="s">
        <v>188</v>
      </c>
      <c r="F15" s="24" t="s">
        <v>188</v>
      </c>
      <c r="G15" s="20" t="s">
        <v>189</v>
      </c>
      <c r="H15" s="13" t="s">
        <v>190</v>
      </c>
      <c r="I15" s="18">
        <v>60</v>
      </c>
      <c r="J15" s="24" t="s">
        <v>191</v>
      </c>
      <c r="K15" s="29" t="s">
        <v>191</v>
      </c>
      <c r="L15" s="24" t="s">
        <v>191</v>
      </c>
      <c r="M15" s="29" t="s">
        <v>191</v>
      </c>
      <c r="N15" s="24" t="s">
        <v>191</v>
      </c>
      <c r="O15" s="30">
        <v>80</v>
      </c>
      <c r="P15" s="30">
        <v>80</v>
      </c>
      <c r="IN15" s="6"/>
      <c r="IO15" s="6"/>
      <c r="IP15" s="6"/>
      <c r="IQ15" s="6"/>
    </row>
    <row r="16" s="1" customFormat="true" ht="44" customHeight="true" spans="1:251">
      <c r="A16" s="13">
        <v>10</v>
      </c>
      <c r="B16" s="20" t="s">
        <v>208</v>
      </c>
      <c r="C16" s="21" t="s">
        <v>209</v>
      </c>
      <c r="D16" s="18">
        <v>1</v>
      </c>
      <c r="E16" s="24" t="s">
        <v>188</v>
      </c>
      <c r="F16" s="24" t="s">
        <v>188</v>
      </c>
      <c r="G16" s="20" t="s">
        <v>189</v>
      </c>
      <c r="H16" s="13" t="s">
        <v>190</v>
      </c>
      <c r="I16" s="18">
        <v>50</v>
      </c>
      <c r="J16" s="24" t="s">
        <v>191</v>
      </c>
      <c r="K16" s="29" t="s">
        <v>191</v>
      </c>
      <c r="L16" s="24" t="s">
        <v>191</v>
      </c>
      <c r="M16" s="29" t="s">
        <v>191</v>
      </c>
      <c r="N16" s="24" t="s">
        <v>191</v>
      </c>
      <c r="O16" s="30">
        <v>80</v>
      </c>
      <c r="P16" s="30">
        <v>80</v>
      </c>
      <c r="IN16" s="6"/>
      <c r="IO16" s="6"/>
      <c r="IP16" s="6"/>
      <c r="IQ16" s="6"/>
    </row>
    <row r="17" s="1" customFormat="true" ht="44" customHeight="true" spans="1:251">
      <c r="A17" s="13">
        <v>11</v>
      </c>
      <c r="B17" s="20" t="s">
        <v>210</v>
      </c>
      <c r="C17" s="21" t="s">
        <v>211</v>
      </c>
      <c r="D17" s="18">
        <v>1</v>
      </c>
      <c r="E17" s="24" t="s">
        <v>188</v>
      </c>
      <c r="F17" s="24" t="s">
        <v>188</v>
      </c>
      <c r="G17" s="20" t="s">
        <v>189</v>
      </c>
      <c r="H17" s="13" t="s">
        <v>190</v>
      </c>
      <c r="I17" s="18">
        <v>55</v>
      </c>
      <c r="J17" s="24" t="s">
        <v>191</v>
      </c>
      <c r="K17" s="29" t="s">
        <v>191</v>
      </c>
      <c r="L17" s="24" t="s">
        <v>191</v>
      </c>
      <c r="M17" s="29" t="s">
        <v>191</v>
      </c>
      <c r="N17" s="24" t="s">
        <v>191</v>
      </c>
      <c r="O17" s="30">
        <v>80</v>
      </c>
      <c r="P17" s="30">
        <v>80</v>
      </c>
      <c r="IN17" s="6"/>
      <c r="IO17" s="6"/>
      <c r="IP17" s="6"/>
      <c r="IQ17" s="6"/>
    </row>
    <row r="18" s="1" customFormat="true" ht="44" customHeight="true" spans="1:251">
      <c r="A18" s="13">
        <v>12</v>
      </c>
      <c r="B18" s="20" t="s">
        <v>212</v>
      </c>
      <c r="C18" s="21" t="s">
        <v>213</v>
      </c>
      <c r="D18" s="18">
        <v>1</v>
      </c>
      <c r="E18" s="24" t="s">
        <v>188</v>
      </c>
      <c r="F18" s="24" t="s">
        <v>188</v>
      </c>
      <c r="G18" s="20" t="s">
        <v>189</v>
      </c>
      <c r="H18" s="13" t="s">
        <v>190</v>
      </c>
      <c r="I18" s="18">
        <v>50</v>
      </c>
      <c r="J18" s="24" t="s">
        <v>191</v>
      </c>
      <c r="K18" s="29" t="s">
        <v>191</v>
      </c>
      <c r="L18" s="24" t="s">
        <v>191</v>
      </c>
      <c r="M18" s="29" t="s">
        <v>191</v>
      </c>
      <c r="N18" s="24" t="s">
        <v>191</v>
      </c>
      <c r="O18" s="30">
        <v>80</v>
      </c>
      <c r="P18" s="30">
        <v>80</v>
      </c>
      <c r="IN18" s="6"/>
      <c r="IO18" s="6"/>
      <c r="IP18" s="6"/>
      <c r="IQ18" s="6"/>
    </row>
    <row r="19" s="1" customFormat="true" ht="44" customHeight="true" spans="1:251">
      <c r="A19" s="13">
        <v>13</v>
      </c>
      <c r="B19" s="13" t="s">
        <v>214</v>
      </c>
      <c r="C19" s="22" t="s">
        <v>215</v>
      </c>
      <c r="D19" s="18">
        <v>1</v>
      </c>
      <c r="E19" s="24" t="s">
        <v>188</v>
      </c>
      <c r="F19" s="24" t="s">
        <v>188</v>
      </c>
      <c r="G19" s="20" t="s">
        <v>189</v>
      </c>
      <c r="H19" s="13" t="s">
        <v>190</v>
      </c>
      <c r="I19" s="30">
        <v>50</v>
      </c>
      <c r="J19" s="24" t="s">
        <v>191</v>
      </c>
      <c r="K19" s="29" t="s">
        <v>191</v>
      </c>
      <c r="L19" s="24" t="s">
        <v>191</v>
      </c>
      <c r="M19" s="29" t="s">
        <v>191</v>
      </c>
      <c r="N19" s="24" t="s">
        <v>191</v>
      </c>
      <c r="O19" s="30">
        <v>80</v>
      </c>
      <c r="P19" s="30">
        <v>80</v>
      </c>
      <c r="IN19" s="6"/>
      <c r="IO19" s="6"/>
      <c r="IP19" s="6"/>
      <c r="IQ19" s="6"/>
    </row>
    <row r="20" s="1" customFormat="true" ht="44" customHeight="true" spans="1:251">
      <c r="A20" s="13">
        <v>14</v>
      </c>
      <c r="B20" s="13" t="s">
        <v>216</v>
      </c>
      <c r="C20" s="22" t="s">
        <v>217</v>
      </c>
      <c r="D20" s="18">
        <v>1</v>
      </c>
      <c r="E20" s="24" t="s">
        <v>188</v>
      </c>
      <c r="F20" s="24" t="s">
        <v>188</v>
      </c>
      <c r="G20" s="20" t="s">
        <v>189</v>
      </c>
      <c r="H20" s="13" t="s">
        <v>190</v>
      </c>
      <c r="I20" s="30">
        <v>40</v>
      </c>
      <c r="J20" s="24" t="s">
        <v>191</v>
      </c>
      <c r="K20" s="29" t="s">
        <v>191</v>
      </c>
      <c r="L20" s="24" t="s">
        <v>191</v>
      </c>
      <c r="M20" s="29" t="s">
        <v>191</v>
      </c>
      <c r="N20" s="24" t="s">
        <v>191</v>
      </c>
      <c r="O20" s="30">
        <v>80</v>
      </c>
      <c r="P20" s="30">
        <v>80</v>
      </c>
      <c r="IN20" s="6"/>
      <c r="IO20" s="6"/>
      <c r="IP20" s="6"/>
      <c r="IQ20" s="6"/>
    </row>
    <row r="21" ht="44" customHeight="true" spans="1:16">
      <c r="A21" s="13">
        <v>15</v>
      </c>
      <c r="B21" s="13" t="s">
        <v>218</v>
      </c>
      <c r="C21" s="22" t="s">
        <v>219</v>
      </c>
      <c r="D21" s="18">
        <v>1</v>
      </c>
      <c r="E21" s="24" t="s">
        <v>188</v>
      </c>
      <c r="F21" s="24" t="s">
        <v>188</v>
      </c>
      <c r="G21" s="20" t="s">
        <v>189</v>
      </c>
      <c r="H21" s="13" t="s">
        <v>190</v>
      </c>
      <c r="I21" s="30">
        <v>30</v>
      </c>
      <c r="J21" s="24" t="s">
        <v>191</v>
      </c>
      <c r="K21" s="29" t="s">
        <v>191</v>
      </c>
      <c r="L21" s="24" t="s">
        <v>191</v>
      </c>
      <c r="M21" s="29" t="s">
        <v>191</v>
      </c>
      <c r="N21" s="24" t="s">
        <v>191</v>
      </c>
      <c r="O21" s="30">
        <v>80</v>
      </c>
      <c r="P21" s="30">
        <v>80</v>
      </c>
    </row>
    <row r="22" ht="44" customHeight="true" spans="1:16">
      <c r="A22" s="13">
        <v>16</v>
      </c>
      <c r="B22" s="13" t="s">
        <v>220</v>
      </c>
      <c r="C22" s="22" t="s">
        <v>221</v>
      </c>
      <c r="D22" s="18">
        <v>1</v>
      </c>
      <c r="E22" s="24" t="s">
        <v>188</v>
      </c>
      <c r="F22" s="24" t="s">
        <v>188</v>
      </c>
      <c r="G22" s="20" t="s">
        <v>189</v>
      </c>
      <c r="H22" s="13" t="s">
        <v>190</v>
      </c>
      <c r="I22" s="30">
        <v>45</v>
      </c>
      <c r="J22" s="24" t="s">
        <v>191</v>
      </c>
      <c r="K22" s="29" t="s">
        <v>191</v>
      </c>
      <c r="L22" s="24" t="s">
        <v>191</v>
      </c>
      <c r="M22" s="29" t="s">
        <v>191</v>
      </c>
      <c r="N22" s="24" t="s">
        <v>191</v>
      </c>
      <c r="O22" s="30">
        <v>80</v>
      </c>
      <c r="P22" s="30">
        <v>80</v>
      </c>
    </row>
    <row r="23" ht="44" customHeight="true" spans="1:16">
      <c r="A23" s="13">
        <v>17</v>
      </c>
      <c r="B23" s="13" t="s">
        <v>222</v>
      </c>
      <c r="C23" s="22" t="s">
        <v>223</v>
      </c>
      <c r="D23" s="18">
        <v>1</v>
      </c>
      <c r="E23" s="24" t="s">
        <v>188</v>
      </c>
      <c r="F23" s="24" t="s">
        <v>188</v>
      </c>
      <c r="G23" s="20" t="s">
        <v>189</v>
      </c>
      <c r="H23" s="13" t="s">
        <v>190</v>
      </c>
      <c r="I23" s="30">
        <v>40</v>
      </c>
      <c r="J23" s="24" t="s">
        <v>191</v>
      </c>
      <c r="K23" s="29" t="s">
        <v>191</v>
      </c>
      <c r="L23" s="24" t="s">
        <v>191</v>
      </c>
      <c r="M23" s="29" t="s">
        <v>191</v>
      </c>
      <c r="N23" s="24" t="s">
        <v>191</v>
      </c>
      <c r="O23" s="30">
        <v>80</v>
      </c>
      <c r="P23" s="30">
        <v>80</v>
      </c>
    </row>
    <row r="24" ht="44" customHeight="true" spans="1:16">
      <c r="A24" s="13">
        <v>18</v>
      </c>
      <c r="B24" s="13" t="s">
        <v>224</v>
      </c>
      <c r="C24" s="22" t="s">
        <v>225</v>
      </c>
      <c r="D24" s="18">
        <v>1</v>
      </c>
      <c r="E24" s="24" t="s">
        <v>188</v>
      </c>
      <c r="F24" s="24" t="s">
        <v>188</v>
      </c>
      <c r="G24" s="20" t="s">
        <v>189</v>
      </c>
      <c r="H24" s="13" t="s">
        <v>190</v>
      </c>
      <c r="I24" s="30">
        <v>40</v>
      </c>
      <c r="J24" s="24" t="s">
        <v>191</v>
      </c>
      <c r="K24" s="29" t="s">
        <v>191</v>
      </c>
      <c r="L24" s="24" t="s">
        <v>191</v>
      </c>
      <c r="M24" s="29" t="s">
        <v>191</v>
      </c>
      <c r="N24" s="24" t="s">
        <v>191</v>
      </c>
      <c r="O24" s="30">
        <v>80</v>
      </c>
      <c r="P24" s="30">
        <v>80</v>
      </c>
    </row>
    <row r="25" ht="44" customHeight="true" spans="1:16">
      <c r="A25" s="13">
        <v>19</v>
      </c>
      <c r="B25" s="13" t="s">
        <v>226</v>
      </c>
      <c r="C25" s="22" t="s">
        <v>227</v>
      </c>
      <c r="D25" s="18">
        <v>1</v>
      </c>
      <c r="E25" s="24" t="s">
        <v>188</v>
      </c>
      <c r="F25" s="24" t="s">
        <v>188</v>
      </c>
      <c r="G25" s="20" t="s">
        <v>189</v>
      </c>
      <c r="H25" s="13" t="s">
        <v>190</v>
      </c>
      <c r="I25" s="30">
        <v>40</v>
      </c>
      <c r="J25" s="24" t="s">
        <v>191</v>
      </c>
      <c r="K25" s="29" t="s">
        <v>191</v>
      </c>
      <c r="L25" s="24" t="s">
        <v>191</v>
      </c>
      <c r="M25" s="29" t="s">
        <v>191</v>
      </c>
      <c r="N25" s="24" t="s">
        <v>191</v>
      </c>
      <c r="O25" s="30">
        <v>80</v>
      </c>
      <c r="P25" s="30">
        <v>80</v>
      </c>
    </row>
    <row r="26" ht="44" customHeight="true" spans="1:16">
      <c r="A26" s="13">
        <v>20</v>
      </c>
      <c r="B26" s="13" t="s">
        <v>228</v>
      </c>
      <c r="C26" s="22" t="s">
        <v>229</v>
      </c>
      <c r="D26" s="18">
        <v>1</v>
      </c>
      <c r="E26" s="24" t="s">
        <v>188</v>
      </c>
      <c r="F26" s="24" t="s">
        <v>188</v>
      </c>
      <c r="G26" s="20" t="s">
        <v>189</v>
      </c>
      <c r="H26" s="13" t="s">
        <v>190</v>
      </c>
      <c r="I26" s="30">
        <v>60</v>
      </c>
      <c r="J26" s="24" t="s">
        <v>191</v>
      </c>
      <c r="K26" s="29" t="s">
        <v>191</v>
      </c>
      <c r="L26" s="24" t="s">
        <v>191</v>
      </c>
      <c r="M26" s="29" t="s">
        <v>191</v>
      </c>
      <c r="N26" s="24" t="s">
        <v>191</v>
      </c>
      <c r="O26" s="30">
        <v>80</v>
      </c>
      <c r="P26" s="30">
        <v>80</v>
      </c>
    </row>
    <row r="27" ht="44" customHeight="true" spans="1:16">
      <c r="A27" s="13">
        <v>21</v>
      </c>
      <c r="B27" s="13" t="s">
        <v>230</v>
      </c>
      <c r="C27" s="22" t="s">
        <v>231</v>
      </c>
      <c r="D27" s="18">
        <v>1</v>
      </c>
      <c r="E27" s="24" t="s">
        <v>188</v>
      </c>
      <c r="F27" s="24" t="s">
        <v>188</v>
      </c>
      <c r="G27" s="20" t="s">
        <v>189</v>
      </c>
      <c r="H27" s="13" t="s">
        <v>190</v>
      </c>
      <c r="I27" s="30">
        <v>45</v>
      </c>
      <c r="J27" s="24" t="s">
        <v>191</v>
      </c>
      <c r="K27" s="29" t="s">
        <v>191</v>
      </c>
      <c r="L27" s="24" t="s">
        <v>191</v>
      </c>
      <c r="M27" s="29" t="s">
        <v>191</v>
      </c>
      <c r="N27" s="24" t="s">
        <v>191</v>
      </c>
      <c r="O27" s="30">
        <v>80</v>
      </c>
      <c r="P27" s="30">
        <v>80</v>
      </c>
    </row>
    <row r="28" ht="44" customHeight="true" spans="1:16">
      <c r="A28" s="13">
        <v>22</v>
      </c>
      <c r="B28" s="13" t="s">
        <v>232</v>
      </c>
      <c r="C28" s="22" t="s">
        <v>233</v>
      </c>
      <c r="D28" s="18">
        <v>1</v>
      </c>
      <c r="E28" s="24" t="s">
        <v>188</v>
      </c>
      <c r="F28" s="24" t="s">
        <v>188</v>
      </c>
      <c r="G28" s="20" t="s">
        <v>189</v>
      </c>
      <c r="H28" s="13" t="s">
        <v>190</v>
      </c>
      <c r="I28" s="30">
        <v>45</v>
      </c>
      <c r="J28" s="24" t="s">
        <v>191</v>
      </c>
      <c r="K28" s="29" t="s">
        <v>191</v>
      </c>
      <c r="L28" s="24" t="s">
        <v>191</v>
      </c>
      <c r="M28" s="29" t="s">
        <v>191</v>
      </c>
      <c r="N28" s="24" t="s">
        <v>191</v>
      </c>
      <c r="O28" s="30">
        <v>80</v>
      </c>
      <c r="P28" s="30">
        <v>80</v>
      </c>
    </row>
    <row r="29" ht="44" customHeight="true" spans="1:16">
      <c r="A29" s="13">
        <v>23</v>
      </c>
      <c r="B29" s="13" t="s">
        <v>234</v>
      </c>
      <c r="C29" s="22" t="s">
        <v>235</v>
      </c>
      <c r="D29" s="18">
        <v>1</v>
      </c>
      <c r="E29" s="24" t="s">
        <v>188</v>
      </c>
      <c r="F29" s="24" t="s">
        <v>188</v>
      </c>
      <c r="G29" s="20" t="s">
        <v>189</v>
      </c>
      <c r="H29" s="13" t="s">
        <v>190</v>
      </c>
      <c r="I29" s="30">
        <v>40</v>
      </c>
      <c r="J29" s="24" t="s">
        <v>191</v>
      </c>
      <c r="K29" s="29" t="s">
        <v>191</v>
      </c>
      <c r="L29" s="24" t="s">
        <v>191</v>
      </c>
      <c r="M29" s="29" t="s">
        <v>191</v>
      </c>
      <c r="N29" s="24" t="s">
        <v>191</v>
      </c>
      <c r="O29" s="30">
        <v>80</v>
      </c>
      <c r="P29" s="30">
        <v>80</v>
      </c>
    </row>
    <row r="30" ht="44" customHeight="true" spans="1:16">
      <c r="A30" s="13">
        <v>24</v>
      </c>
      <c r="B30" s="13" t="s">
        <v>236</v>
      </c>
      <c r="C30" s="22" t="s">
        <v>237</v>
      </c>
      <c r="D30" s="18">
        <v>1</v>
      </c>
      <c r="E30" s="24" t="s">
        <v>188</v>
      </c>
      <c r="F30" s="24" t="s">
        <v>188</v>
      </c>
      <c r="G30" s="20" t="s">
        <v>189</v>
      </c>
      <c r="H30" s="13" t="s">
        <v>190</v>
      </c>
      <c r="I30" s="30">
        <v>10</v>
      </c>
      <c r="J30" s="24" t="s">
        <v>191</v>
      </c>
      <c r="K30" s="29" t="s">
        <v>191</v>
      </c>
      <c r="L30" s="24" t="s">
        <v>191</v>
      </c>
      <c r="M30" s="29" t="s">
        <v>191</v>
      </c>
      <c r="N30" s="24" t="s">
        <v>191</v>
      </c>
      <c r="O30" s="30">
        <v>80</v>
      </c>
      <c r="P30" s="30">
        <v>80</v>
      </c>
    </row>
    <row r="31" ht="44" customHeight="true" spans="1:16">
      <c r="A31" s="13">
        <v>25</v>
      </c>
      <c r="B31" s="13" t="s">
        <v>238</v>
      </c>
      <c r="C31" s="22" t="s">
        <v>239</v>
      </c>
      <c r="D31" s="18">
        <v>1</v>
      </c>
      <c r="E31" s="24" t="s">
        <v>188</v>
      </c>
      <c r="F31" s="24" t="s">
        <v>188</v>
      </c>
      <c r="G31" s="20" t="s">
        <v>189</v>
      </c>
      <c r="H31" s="13" t="s">
        <v>190</v>
      </c>
      <c r="I31" s="30">
        <v>60</v>
      </c>
      <c r="J31" s="24" t="s">
        <v>191</v>
      </c>
      <c r="K31" s="29" t="s">
        <v>191</v>
      </c>
      <c r="L31" s="24" t="s">
        <v>191</v>
      </c>
      <c r="M31" s="29" t="s">
        <v>191</v>
      </c>
      <c r="N31" s="24" t="s">
        <v>191</v>
      </c>
      <c r="O31" s="30">
        <v>80</v>
      </c>
      <c r="P31" s="30">
        <v>80</v>
      </c>
    </row>
    <row r="32" ht="44" customHeight="true" spans="1:16">
      <c r="A32" s="13">
        <v>26</v>
      </c>
      <c r="B32" s="13" t="s">
        <v>240</v>
      </c>
      <c r="C32" s="22" t="s">
        <v>241</v>
      </c>
      <c r="D32" s="18">
        <v>1</v>
      </c>
      <c r="E32" s="24" t="s">
        <v>188</v>
      </c>
      <c r="F32" s="24" t="s">
        <v>188</v>
      </c>
      <c r="G32" s="20" t="s">
        <v>189</v>
      </c>
      <c r="H32" s="13" t="s">
        <v>190</v>
      </c>
      <c r="I32" s="30">
        <v>25</v>
      </c>
      <c r="J32" s="24" t="s">
        <v>191</v>
      </c>
      <c r="K32" s="29" t="s">
        <v>191</v>
      </c>
      <c r="L32" s="24" t="s">
        <v>191</v>
      </c>
      <c r="M32" s="29" t="s">
        <v>191</v>
      </c>
      <c r="N32" s="24" t="s">
        <v>191</v>
      </c>
      <c r="O32" s="30">
        <v>80</v>
      </c>
      <c r="P32" s="30">
        <v>80</v>
      </c>
    </row>
    <row r="33" ht="44" customHeight="true" spans="1:16">
      <c r="A33" s="13">
        <v>27</v>
      </c>
      <c r="B33" s="13" t="s">
        <v>242</v>
      </c>
      <c r="C33" s="22" t="s">
        <v>243</v>
      </c>
      <c r="D33" s="18">
        <v>1</v>
      </c>
      <c r="E33" s="24" t="s">
        <v>188</v>
      </c>
      <c r="F33" s="24" t="s">
        <v>188</v>
      </c>
      <c r="G33" s="20" t="s">
        <v>189</v>
      </c>
      <c r="H33" s="13" t="s">
        <v>190</v>
      </c>
      <c r="I33" s="30">
        <v>15</v>
      </c>
      <c r="J33" s="24" t="s">
        <v>191</v>
      </c>
      <c r="K33" s="29" t="s">
        <v>191</v>
      </c>
      <c r="L33" s="24" t="s">
        <v>191</v>
      </c>
      <c r="M33" s="29" t="s">
        <v>191</v>
      </c>
      <c r="N33" s="24" t="s">
        <v>191</v>
      </c>
      <c r="O33" s="30">
        <v>80</v>
      </c>
      <c r="P33" s="30">
        <v>80</v>
      </c>
    </row>
    <row r="34" ht="44" customHeight="true" spans="1:16">
      <c r="A34" s="13">
        <v>28</v>
      </c>
      <c r="B34" s="13" t="s">
        <v>244</v>
      </c>
      <c r="C34" s="22" t="s">
        <v>245</v>
      </c>
      <c r="D34" s="18">
        <v>1</v>
      </c>
      <c r="E34" s="24" t="s">
        <v>188</v>
      </c>
      <c r="F34" s="24" t="s">
        <v>188</v>
      </c>
      <c r="G34" s="20" t="s">
        <v>189</v>
      </c>
      <c r="H34" s="13" t="s">
        <v>190</v>
      </c>
      <c r="I34" s="30">
        <v>50</v>
      </c>
      <c r="J34" s="24" t="s">
        <v>191</v>
      </c>
      <c r="K34" s="29" t="s">
        <v>191</v>
      </c>
      <c r="L34" s="24" t="s">
        <v>191</v>
      </c>
      <c r="M34" s="29" t="s">
        <v>191</v>
      </c>
      <c r="N34" s="24" t="s">
        <v>191</v>
      </c>
      <c r="O34" s="30">
        <v>80</v>
      </c>
      <c r="P34" s="30">
        <v>80</v>
      </c>
    </row>
    <row r="35" ht="44" customHeight="true" spans="1:16">
      <c r="A35" s="13">
        <v>29</v>
      </c>
      <c r="B35" s="13" t="s">
        <v>246</v>
      </c>
      <c r="C35" s="22" t="s">
        <v>247</v>
      </c>
      <c r="D35" s="18">
        <v>1</v>
      </c>
      <c r="E35" s="24" t="s">
        <v>188</v>
      </c>
      <c r="F35" s="24" t="s">
        <v>188</v>
      </c>
      <c r="G35" s="20" t="s">
        <v>189</v>
      </c>
      <c r="H35" s="13" t="s">
        <v>190</v>
      </c>
      <c r="I35" s="30">
        <v>30</v>
      </c>
      <c r="J35" s="24" t="s">
        <v>191</v>
      </c>
      <c r="K35" s="29" t="s">
        <v>191</v>
      </c>
      <c r="L35" s="24" t="s">
        <v>191</v>
      </c>
      <c r="M35" s="29" t="s">
        <v>191</v>
      </c>
      <c r="N35" s="24" t="s">
        <v>191</v>
      </c>
      <c r="O35" s="30">
        <v>80</v>
      </c>
      <c r="P35" s="30">
        <v>80</v>
      </c>
    </row>
    <row r="36" ht="44" customHeight="true" spans="1:16">
      <c r="A36" s="13">
        <v>30</v>
      </c>
      <c r="B36" s="13" t="s">
        <v>248</v>
      </c>
      <c r="C36" s="22" t="s">
        <v>249</v>
      </c>
      <c r="D36" s="18">
        <v>1</v>
      </c>
      <c r="E36" s="24" t="s">
        <v>188</v>
      </c>
      <c r="F36" s="24" t="s">
        <v>188</v>
      </c>
      <c r="G36" s="20" t="s">
        <v>189</v>
      </c>
      <c r="H36" s="13" t="s">
        <v>190</v>
      </c>
      <c r="I36" s="30">
        <v>30</v>
      </c>
      <c r="J36" s="24" t="s">
        <v>191</v>
      </c>
      <c r="K36" s="29" t="s">
        <v>191</v>
      </c>
      <c r="L36" s="24" t="s">
        <v>191</v>
      </c>
      <c r="M36" s="29" t="s">
        <v>191</v>
      </c>
      <c r="N36" s="24" t="s">
        <v>191</v>
      </c>
      <c r="O36" s="30">
        <v>80</v>
      </c>
      <c r="P36" s="30">
        <v>80</v>
      </c>
    </row>
    <row r="37" ht="44" customHeight="true" spans="1:16">
      <c r="A37" s="13">
        <v>31</v>
      </c>
      <c r="B37" s="13" t="s">
        <v>250</v>
      </c>
      <c r="C37" s="22" t="s">
        <v>251</v>
      </c>
      <c r="D37" s="18">
        <v>1</v>
      </c>
      <c r="E37" s="24" t="s">
        <v>188</v>
      </c>
      <c r="F37" s="24" t="s">
        <v>188</v>
      </c>
      <c r="G37" s="20" t="s">
        <v>189</v>
      </c>
      <c r="H37" s="13" t="s">
        <v>190</v>
      </c>
      <c r="I37" s="30">
        <v>50</v>
      </c>
      <c r="J37" s="24" t="s">
        <v>191</v>
      </c>
      <c r="K37" s="29" t="s">
        <v>191</v>
      </c>
      <c r="L37" s="24" t="s">
        <v>191</v>
      </c>
      <c r="M37" s="29" t="s">
        <v>191</v>
      </c>
      <c r="N37" s="24" t="s">
        <v>191</v>
      </c>
      <c r="O37" s="30">
        <v>80</v>
      </c>
      <c r="P37" s="30">
        <v>80</v>
      </c>
    </row>
    <row r="38" ht="44" customHeight="true" spans="1:16">
      <c r="A38" s="13">
        <v>32</v>
      </c>
      <c r="B38" s="13" t="s">
        <v>252</v>
      </c>
      <c r="C38" s="22" t="s">
        <v>253</v>
      </c>
      <c r="D38" s="18">
        <v>1</v>
      </c>
      <c r="E38" s="24" t="s">
        <v>188</v>
      </c>
      <c r="F38" s="24" t="s">
        <v>188</v>
      </c>
      <c r="G38" s="20" t="s">
        <v>189</v>
      </c>
      <c r="H38" s="13" t="s">
        <v>190</v>
      </c>
      <c r="I38" s="30">
        <v>60</v>
      </c>
      <c r="J38" s="24" t="s">
        <v>191</v>
      </c>
      <c r="K38" s="29" t="s">
        <v>191</v>
      </c>
      <c r="L38" s="24" t="s">
        <v>191</v>
      </c>
      <c r="M38" s="29" t="s">
        <v>191</v>
      </c>
      <c r="N38" s="24" t="s">
        <v>191</v>
      </c>
      <c r="O38" s="30">
        <v>80</v>
      </c>
      <c r="P38" s="30">
        <v>80</v>
      </c>
    </row>
    <row r="39" ht="44" customHeight="true" spans="1:16">
      <c r="A39" s="13">
        <v>33</v>
      </c>
      <c r="B39" s="13" t="s">
        <v>254</v>
      </c>
      <c r="C39" s="22" t="s">
        <v>255</v>
      </c>
      <c r="D39" s="18">
        <v>1</v>
      </c>
      <c r="E39" s="24" t="s">
        <v>188</v>
      </c>
      <c r="F39" s="24" t="s">
        <v>188</v>
      </c>
      <c r="G39" s="20" t="s">
        <v>189</v>
      </c>
      <c r="H39" s="13" t="s">
        <v>190</v>
      </c>
      <c r="I39" s="30">
        <v>40</v>
      </c>
      <c r="J39" s="24" t="s">
        <v>191</v>
      </c>
      <c r="K39" s="29" t="s">
        <v>191</v>
      </c>
      <c r="L39" s="24" t="s">
        <v>191</v>
      </c>
      <c r="M39" s="29" t="s">
        <v>191</v>
      </c>
      <c r="N39" s="24" t="s">
        <v>191</v>
      </c>
      <c r="O39" s="30">
        <v>80</v>
      </c>
      <c r="P39" s="30">
        <v>80</v>
      </c>
    </row>
    <row r="40" ht="44" customHeight="true" spans="1:16">
      <c r="A40" s="13">
        <v>34</v>
      </c>
      <c r="B40" s="13" t="s">
        <v>256</v>
      </c>
      <c r="C40" s="22" t="s">
        <v>257</v>
      </c>
      <c r="D40" s="18">
        <v>1</v>
      </c>
      <c r="E40" s="24" t="s">
        <v>188</v>
      </c>
      <c r="F40" s="24" t="s">
        <v>188</v>
      </c>
      <c r="G40" s="20" t="s">
        <v>189</v>
      </c>
      <c r="H40" s="13" t="s">
        <v>190</v>
      </c>
      <c r="I40" s="30">
        <v>30</v>
      </c>
      <c r="J40" s="24" t="s">
        <v>191</v>
      </c>
      <c r="K40" s="29" t="s">
        <v>191</v>
      </c>
      <c r="L40" s="24" t="s">
        <v>191</v>
      </c>
      <c r="M40" s="29" t="s">
        <v>191</v>
      </c>
      <c r="N40" s="24" t="s">
        <v>191</v>
      </c>
      <c r="O40" s="30">
        <v>80</v>
      </c>
      <c r="P40" s="30">
        <v>80</v>
      </c>
    </row>
    <row r="41" ht="44" customHeight="true" spans="1:16">
      <c r="A41" s="13">
        <v>35</v>
      </c>
      <c r="B41" s="13" t="s">
        <v>258</v>
      </c>
      <c r="C41" s="22" t="s">
        <v>259</v>
      </c>
      <c r="D41" s="18">
        <v>1</v>
      </c>
      <c r="E41" s="24" t="s">
        <v>188</v>
      </c>
      <c r="F41" s="24" t="s">
        <v>188</v>
      </c>
      <c r="G41" s="20" t="s">
        <v>189</v>
      </c>
      <c r="H41" s="13" t="s">
        <v>190</v>
      </c>
      <c r="I41" s="30">
        <v>25</v>
      </c>
      <c r="J41" s="24" t="s">
        <v>191</v>
      </c>
      <c r="K41" s="29" t="s">
        <v>191</v>
      </c>
      <c r="L41" s="24" t="s">
        <v>191</v>
      </c>
      <c r="M41" s="29" t="s">
        <v>191</v>
      </c>
      <c r="N41" s="24" t="s">
        <v>191</v>
      </c>
      <c r="O41" s="30">
        <v>80</v>
      </c>
      <c r="P41" s="30">
        <v>80</v>
      </c>
    </row>
    <row r="42" ht="44" customHeight="true" spans="1:16">
      <c r="A42" s="13">
        <v>36</v>
      </c>
      <c r="B42" s="13" t="s">
        <v>260</v>
      </c>
      <c r="C42" s="22" t="s">
        <v>261</v>
      </c>
      <c r="D42" s="18">
        <v>1</v>
      </c>
      <c r="E42" s="24" t="s">
        <v>188</v>
      </c>
      <c r="F42" s="24" t="s">
        <v>188</v>
      </c>
      <c r="G42" s="20" t="s">
        <v>189</v>
      </c>
      <c r="H42" s="13" t="s">
        <v>190</v>
      </c>
      <c r="I42" s="30">
        <v>10</v>
      </c>
      <c r="J42" s="24" t="s">
        <v>191</v>
      </c>
      <c r="K42" s="29" t="s">
        <v>191</v>
      </c>
      <c r="L42" s="24" t="s">
        <v>191</v>
      </c>
      <c r="M42" s="29" t="s">
        <v>191</v>
      </c>
      <c r="N42" s="24" t="s">
        <v>191</v>
      </c>
      <c r="O42" s="30">
        <v>80</v>
      </c>
      <c r="P42" s="30">
        <v>80</v>
      </c>
    </row>
  </sheetData>
  <mergeCells count="12">
    <mergeCell ref="A1:B1"/>
    <mergeCell ref="A2:P2"/>
    <mergeCell ref="D3:I3"/>
    <mergeCell ref="J3:N3"/>
    <mergeCell ref="O3:P3"/>
    <mergeCell ref="E4:G4"/>
    <mergeCell ref="J4:K4"/>
    <mergeCell ref="O4:P4"/>
    <mergeCell ref="A6:B6"/>
    <mergeCell ref="A3:A5"/>
    <mergeCell ref="B3:B5"/>
    <mergeCell ref="C3:C5"/>
  </mergeCells>
  <printOptions horizontalCentered="true"/>
  <pageMargins left="0.393055555555556" right="0.393055555555556" top="0.60625" bottom="0.60625" header="0.511805555555556" footer="0.314583333333333"/>
  <pageSetup paperSize="9" scale="60" firstPageNumber="6" fitToHeight="0" orientation="landscape" useFirstPageNumber="true" horizontalDpi="600"/>
  <headerFooter>
    <oddFooter>&amp;C— &amp;P —</oddFooter>
    <evenFooter>&amp;L&amp;12—&amp;P—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sphuang</dc:creator>
  <cp:lastModifiedBy>gxxc</cp:lastModifiedBy>
  <dcterms:created xsi:type="dcterms:W3CDTF">2021-04-13T23:13:00Z</dcterms:created>
  <dcterms:modified xsi:type="dcterms:W3CDTF">2022-06-24T09:28:40Z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